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6\Team\REG\UR\DATA\LLEP\LLEP\Finance\Finance Reports\2020-2021\12 March\"/>
    </mc:Choice>
  </mc:AlternateContent>
  <xr:revisionPtr revIDLastSave="0" documentId="8_{57751F23-A289-4E2B-B1B4-C9844ED0FC1D}" xr6:coauthVersionLast="45" xr6:coauthVersionMax="45" xr10:uidLastSave="{00000000-0000-0000-0000-000000000000}"/>
  <bookViews>
    <workbookView xWindow="-108" yWindow="-108" windowWidth="23256" windowHeight="12576" firstSheet="1" activeTab="11" xr2:uid="{00000000-000D-0000-FFFF-FFFF00000000}"/>
  </bookViews>
  <sheets>
    <sheet name="April " sheetId="4" r:id="rId1"/>
    <sheet name="May " sheetId="5" r:id="rId2"/>
    <sheet name="June " sheetId="6" r:id="rId3"/>
    <sheet name="July " sheetId="7" r:id="rId4"/>
    <sheet name="August" sheetId="8" r:id="rId5"/>
    <sheet name="September" sheetId="9" r:id="rId6"/>
    <sheet name="October" sheetId="10" r:id="rId7"/>
    <sheet name="November " sheetId="11" r:id="rId8"/>
    <sheet name="December " sheetId="12" r:id="rId9"/>
    <sheet name="January " sheetId="13" r:id="rId10"/>
    <sheet name="February " sheetId="14" r:id="rId11"/>
    <sheet name="March " sheetId="15" r:id="rId12"/>
  </sheets>
  <definedNames>
    <definedName name="_xlnm._FilterDatabase" localSheetId="11" hidden="1">'March '!$A$1:$E$70</definedName>
    <definedName name="_xlnm._FilterDatabase" localSheetId="6" hidden="1">October!$A$1:$E$9</definedName>
    <definedName name="_xlnm._FilterDatabase" localSheetId="5" hidden="1">September!$A$1:$E$12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0" i="15" l="1"/>
  <c r="B37" i="14" l="1"/>
  <c r="B22" i="13" l="1"/>
  <c r="B12" i="12" l="1"/>
  <c r="B14" i="11" l="1"/>
  <c r="B9" i="10" l="1"/>
  <c r="B13" i="9" l="1"/>
  <c r="B4" i="8" l="1"/>
  <c r="B12" i="7" l="1"/>
  <c r="B9" i="6" l="1"/>
  <c r="B9" i="5" l="1"/>
  <c r="B9" i="4"/>
</calcChain>
</file>

<file path=xl/sharedStrings.xml><?xml version="1.0" encoding="utf-8"?>
<sst xmlns="http://schemas.openxmlformats.org/spreadsheetml/2006/main" count="646" uniqueCount="234">
  <si>
    <t xml:space="preserve">Vendor </t>
  </si>
  <si>
    <t>Amount</t>
  </si>
  <si>
    <t>Cost Centre(T)</t>
  </si>
  <si>
    <t xml:space="preserve">Description </t>
  </si>
  <si>
    <t>Pay date</t>
  </si>
  <si>
    <t>Economic Growth Solutions Ltd</t>
  </si>
  <si>
    <t>LLEP Core Staff &amp; Operational</t>
  </si>
  <si>
    <t>Support to develop the operational strategy</t>
  </si>
  <si>
    <t>Zoom Digital Print Ltd</t>
  </si>
  <si>
    <t>LLEP Strategy &amp; Intelligence</t>
  </si>
  <si>
    <t>Employers Guide - Amended Reprint</t>
  </si>
  <si>
    <t>Wigwam Digital Ltd</t>
  </si>
  <si>
    <t>LLEP - Business Gateway</t>
  </si>
  <si>
    <t>API development for event booking (Growth Hub
Events)</t>
  </si>
  <si>
    <t>Redmoor Academy</t>
  </si>
  <si>
    <t>LLEP - Enterprise Adviser Network (CEC)</t>
  </si>
  <si>
    <t>Flexible Hub Fund – Creation of new Careers Space
&amp; resources / materials</t>
  </si>
  <si>
    <t>Browne Jacobson LLP</t>
  </si>
  <si>
    <t xml:space="preserve">Training for Board directors on legal implications of being a director </t>
  </si>
  <si>
    <t>Arch Creative Consultants Ltd</t>
  </si>
  <si>
    <t>LLEP - Comms, Marketing and Events</t>
  </si>
  <si>
    <t>Design and illustrate a new skyline and supply files as EPS, JPG and PDF</t>
  </si>
  <si>
    <t xml:space="preserve">Leicester City Council </t>
  </si>
  <si>
    <t>Partner contribution (warehousing and logistics in Leicester and Leicestershire)</t>
  </si>
  <si>
    <t>Leicestershire County Council</t>
  </si>
  <si>
    <t xml:space="preserve">Publication of skills factsheets for the districts </t>
  </si>
  <si>
    <t>Cross Productions Ltd T/a Niche Magazine</t>
  </si>
  <si>
    <t>Niche magazine advert July 2020 1 full page</t>
  </si>
  <si>
    <t>Dept.for Business, Energy and Industrial Strategy</t>
  </si>
  <si>
    <t xml:space="preserve">MIT REAP Contribution </t>
  </si>
  <si>
    <t>Bureau Van Dijik</t>
  </si>
  <si>
    <t xml:space="preserve">FAME API Plugin </t>
  </si>
  <si>
    <t xml:space="preserve">FAME Licence </t>
  </si>
  <si>
    <t>Spindogs</t>
  </si>
  <si>
    <t xml:space="preserve">First instalment for the new website </t>
  </si>
  <si>
    <t>East Midlands Chamber</t>
  </si>
  <si>
    <t xml:space="preserve">Business Advisor support for Brexit </t>
  </si>
  <si>
    <t>BEIS Uplift Funding- EU Exit Intelligence</t>
  </si>
  <si>
    <t>Derbyshire County Council</t>
  </si>
  <si>
    <t>Contribution towards East Midlands Freeport Enterprise Zone proposition</t>
  </si>
  <si>
    <t>Analysis of ESFA 2018-19 Datacube using Tableau to inform the SAP</t>
  </si>
  <si>
    <t>Purchase of analysis of the ESFA 16-18 pivot tables using Tableau to
inform SAP Analysis</t>
  </si>
  <si>
    <t>FU Media (Fraser Urquhart Media)</t>
  </si>
  <si>
    <t>8 week PR campaign to increase Business Gateway enquiries: 1/4</t>
  </si>
  <si>
    <t>8 week PR campaign to increase Business Gateway enquiries: 2/4</t>
  </si>
  <si>
    <t xml:space="preserve">First Instalment for new website </t>
  </si>
  <si>
    <t>Lambert Smith Hampton Client Property Management A/C London</t>
  </si>
  <si>
    <t>LLEP Programme</t>
  </si>
  <si>
    <t xml:space="preserve">Project appraisal and valuation </t>
  </si>
  <si>
    <t>North West Leics.Dist.Council</t>
  </si>
  <si>
    <t>Contribution towards joint strategic planning manager</t>
  </si>
  <si>
    <t>Experian Ltd</t>
  </si>
  <si>
    <t>Monthly UK Macro report and forecast database plus quarterly delivery of forecast data for LLEP Area, Leicester City, Leicestershire and all Districts.</t>
  </si>
  <si>
    <t>ACTIF RSV LTD</t>
  </si>
  <si>
    <t xml:space="preserve">Providing a series of support clinics for the Business Gateway Growth Hub in response to COVID19 </t>
  </si>
  <si>
    <t>Advert and Marketing Editorial with Business Adviser for July 2020 Edition</t>
  </si>
  <si>
    <t>TMI Systems Limited</t>
  </si>
  <si>
    <t xml:space="preserve">Licence for programme management system </t>
  </si>
  <si>
    <t xml:space="preserve">Second Instalment for new website </t>
  </si>
  <si>
    <t>Access Intelligence Media &amp; Communications Ltd</t>
  </si>
  <si>
    <t>Vuelio Media Monitoring System – Q1-Q4 01.6.2020 to 31.5.2021</t>
  </si>
  <si>
    <t>Boom Online Marketing Ltd</t>
  </si>
  <si>
    <t>Pay Per Click campaign July 2020</t>
  </si>
  <si>
    <t xml:space="preserve">Webinar Delivery Tourism &amp; Recovery clinic </t>
  </si>
  <si>
    <t xml:space="preserve">Webinar Delivery Sports &amp; Leisure &amp; Recovery clinic </t>
  </si>
  <si>
    <t>Analytical services to support SAP (Skills Advisory Panel) outputs and the development of the Local Skills Plan.</t>
  </si>
  <si>
    <t>Leicestershire Education Business Company Ltd (LEBC)</t>
  </si>
  <si>
    <t xml:space="preserve">Unbox your future - pop sockets </t>
  </si>
  <si>
    <t>Lincolnshire County Council</t>
  </si>
  <si>
    <t>Contribution to the continuation of the Growth Hub Cluster - Businesses Resilience Programme</t>
  </si>
  <si>
    <t>Cobweb Information Ltd</t>
  </si>
  <si>
    <t>CoBra Licence	from 01/09/2020 to 31/08/2021</t>
  </si>
  <si>
    <t>Challenge Training and Consultancy Ltd</t>
  </si>
  <si>
    <t>The Food &amp; Drink Forum Ltd</t>
  </si>
  <si>
    <t xml:space="preserve">Webinars on food and drink related subjects </t>
  </si>
  <si>
    <t>Vispera Ltd</t>
  </si>
  <si>
    <t>Webinars on How to complete successful grant application</t>
  </si>
  <si>
    <t>Winning Moves UK Ltd</t>
  </si>
  <si>
    <t xml:space="preserve">Webinars on innovation </t>
  </si>
  <si>
    <t>Dow Schofield Watts Business Planning LLP</t>
  </si>
  <si>
    <t>LLEP - Enterprise Zone</t>
  </si>
  <si>
    <t xml:space="preserve">EZ Green Book Appraisals </t>
  </si>
  <si>
    <t>Charles Alexander Distribution Ltd T/A Everything Branded</t>
  </si>
  <si>
    <t>Promotional items for Unbox Your Future which was funded though CEC Transitions Fund</t>
  </si>
  <si>
    <t>ACAS</t>
  </si>
  <si>
    <t>Sector Support -  Tourism &amp; Hospitality 19 June 2020 clinics</t>
  </si>
  <si>
    <t xml:space="preserve">Webinar - Implementing COVID-19 Measures in the Workplace </t>
  </si>
  <si>
    <t>Get Savvy Club Ltd</t>
  </si>
  <si>
    <t xml:space="preserve">Webinar Getting Customers Back - Retail Sector </t>
  </si>
  <si>
    <t>Dal Somal Design and Marketing</t>
  </si>
  <si>
    <t>Design artwork for Ubox Your Future NEET prevention pilot</t>
  </si>
  <si>
    <t>Staffordshire County Council</t>
  </si>
  <si>
    <t xml:space="preserve">Sponsorship of Midlands Engine </t>
  </si>
  <si>
    <t>Weightmans LLP</t>
  </si>
  <si>
    <t xml:space="preserve">Legal Fees - Norton Motorcycles Ltd / Donnington Hall Estates </t>
  </si>
  <si>
    <t>STEM in a Bag - Unbox your future</t>
  </si>
  <si>
    <t>Colab Enterprise Ltd</t>
  </si>
  <si>
    <t>Creation of a 60 second ‘World of Work’ promotional
animation</t>
  </si>
  <si>
    <t>Food and Drink Webinar Programme</t>
  </si>
  <si>
    <t>1500 Collation, Collate and insert leaflets into outer
case, seal shut with clear sticker</t>
  </si>
  <si>
    <t xml:space="preserve">Enterprise Zone - Green Book Appraisal </t>
  </si>
  <si>
    <t>Website - Annual Hosting, Support and Maintenance and SSL and other encryption</t>
  </si>
  <si>
    <t>Filming and production ‘World of Work’
videos.</t>
  </si>
  <si>
    <t>Labour Marketing Information Video</t>
  </si>
  <si>
    <t xml:space="preserve">Growing Places Loan  - Green Book Appraisal </t>
  </si>
  <si>
    <t>Pay Per Click (PPC) campaign running during July and August for
the Business Gateway website</t>
  </si>
  <si>
    <t xml:space="preserve">‘World of Work’ brochure young people - Design </t>
  </si>
  <si>
    <t>‘World of Work’ brochure young people - Print</t>
  </si>
  <si>
    <t>Provision of a structured programme of support to Food and Drink Manufacturing Businesses</t>
  </si>
  <si>
    <t>DESIGNEERING ASSOCIATES LTD</t>
  </si>
  <si>
    <t xml:space="preserve">Concept design and templating for ESIF Booklet </t>
  </si>
  <si>
    <t>I Lockwood &amp; H Foster Consultancy Partnership</t>
  </si>
  <si>
    <t>Digital Diagnostic support to SME’s</t>
  </si>
  <si>
    <t>Magnifica Technologies Ltd</t>
  </si>
  <si>
    <t>Provision of Growth Hub website development services</t>
  </si>
  <si>
    <t>Leicester Startups</t>
  </si>
  <si>
    <t>Provision of a structured programme of support to the Creative Industries
Sector</t>
  </si>
  <si>
    <t>Resilient World Solutions</t>
  </si>
  <si>
    <t>Provision of a structured programme of support to the
Fashion and Textiles Manufacturing, Food and Drink
Manufacturing sectors</t>
  </si>
  <si>
    <t>IOEE Ltd</t>
  </si>
  <si>
    <t xml:space="preserve">SEDFI qualifications for business advisors </t>
  </si>
  <si>
    <t>Peer to Peer Network - Digital &amp; Creative Onboarding of the cohort completed</t>
  </si>
  <si>
    <t xml:space="preserve">Project land valuation </t>
  </si>
  <si>
    <t>Opinion Research Services (ORS)</t>
  </si>
  <si>
    <t>1st instalment of the Business Tracker Survey</t>
  </si>
  <si>
    <t>Alcium Software Ltd</t>
  </si>
  <si>
    <t>Evolutive Licence</t>
  </si>
  <si>
    <t xml:space="preserve">BEIS support finder add on </t>
  </si>
  <si>
    <t>Bulb Studios Ltd</t>
  </si>
  <si>
    <t xml:space="preserve">Peer to Peer - Creative &amp; Digital Cohort. Onboarding and six hours of the cohort completed. </t>
  </si>
  <si>
    <t>One-to-one Business Support</t>
  </si>
  <si>
    <t>Oxford Innovation</t>
  </si>
  <si>
    <t>Peer to Peer -High Growth Onboarding of the cohort completed</t>
  </si>
  <si>
    <t>Blueberry Marketing Solutions</t>
  </si>
  <si>
    <t>Telemarketing Campaign</t>
  </si>
  <si>
    <t>Digital Ethos</t>
  </si>
  <si>
    <t xml:space="preserve">Digital Marketing Campaign </t>
  </si>
  <si>
    <t xml:space="preserve">Final Instalment for new website </t>
  </si>
  <si>
    <t>Peer to Peer Food &amp; Drink Manufacturing. Onboarding of the cohort completed</t>
  </si>
  <si>
    <t>Beauhurst (Business Funding Research Ltd)</t>
  </si>
  <si>
    <t xml:space="preserve">Regional Coordination &amp; Targeting of Businesses </t>
  </si>
  <si>
    <t>Base platform with Companies House Module</t>
  </si>
  <si>
    <t>Team Telemarketing Ltd</t>
  </si>
  <si>
    <t>Telemarketing surveys</t>
  </si>
  <si>
    <t>Peer to Peer Manufacturing - General. Onboarding of the cohort completed</t>
  </si>
  <si>
    <t>Owen &amp; Partners Ltd</t>
  </si>
  <si>
    <t xml:space="preserve">Peer to Peer Network - Digital &amp; Creative 6 hours of learning sets completed </t>
  </si>
  <si>
    <t xml:space="preserve">Peer to Peer - Fashion and Textile Manufacturing. Onboarding and six hours of the cohort completed. </t>
  </si>
  <si>
    <t>Loughborough University</t>
  </si>
  <si>
    <t>Innovation support role</t>
  </si>
  <si>
    <t>Newsco Insider Ltd</t>
  </si>
  <si>
    <t>Growth Leicestershire feature - April 2021 Virtual Event + Sep 2021 digital &amp; magazine content &amp; feature.</t>
  </si>
  <si>
    <t>Growing Places Fund Green Book Appraisal</t>
  </si>
  <si>
    <t>Nicky Stephen Marketing Ltd</t>
  </si>
  <si>
    <t xml:space="preserve">Cost of design for case studies </t>
  </si>
  <si>
    <t>Development of EU transition content for website &amp; other external communications.</t>
  </si>
  <si>
    <t>Food &amp; Drink Sector Support</t>
  </si>
  <si>
    <t>Delivery of Peer to Peer sessions</t>
  </si>
  <si>
    <t>Marketing Voice</t>
  </si>
  <si>
    <t>Website Hosting Annual Support Fees</t>
  </si>
  <si>
    <t>Digital Marketing Sector Support Programme - RETAIL</t>
  </si>
  <si>
    <t>Digital Marketing Sector Support Programme - CREATIVE</t>
  </si>
  <si>
    <t>Digital Marketing Sector Support Programme - TOURISIM/HOSPITALITY/LEISURE</t>
  </si>
  <si>
    <t>Digital Marketing Sector Support Programme - MANUFACTURING</t>
  </si>
  <si>
    <t>Small Firms Enterprise Development Initiative Ltd</t>
  </si>
  <si>
    <t>Development of EU Transition Webiste functionality &amp; creation of templates</t>
  </si>
  <si>
    <t>Andersons Midlands LLP</t>
  </si>
  <si>
    <t>Peer to Peer Agriculture 50% of cohort completed</t>
  </si>
  <si>
    <t>Updates for BizGateway website</t>
  </si>
  <si>
    <t>Building Business Consultancy Ltd</t>
  </si>
  <si>
    <t>Delivery of EU Transition Direct Support line</t>
  </si>
  <si>
    <t>BUSINESS AND TOURISM SOLUTIONS LTD</t>
  </si>
  <si>
    <t>Delivery of Creating memorable and authentic visitor experiences workshop 1 &amp;  2</t>
  </si>
  <si>
    <t>AIMediaData Limited</t>
  </si>
  <si>
    <t>Reach Publishing Services Limited</t>
  </si>
  <si>
    <t>Beth Walsh Photography</t>
  </si>
  <si>
    <t>Mr. David James Ross</t>
  </si>
  <si>
    <t>RAP INDUSTRIES LTD</t>
  </si>
  <si>
    <t>Shinebright</t>
  </si>
  <si>
    <t>Wigston Academy</t>
  </si>
  <si>
    <t>Phoenix Software</t>
  </si>
  <si>
    <t>Active Informatics Ltd</t>
  </si>
  <si>
    <t>Economic Modelling UK Limited</t>
  </si>
  <si>
    <t>Cambridge Econometrics</t>
  </si>
  <si>
    <t>OIS (Oxford Innovation)</t>
  </si>
  <si>
    <t>Idox Software Ltd</t>
  </si>
  <si>
    <t xml:space="preserve">Access to GrowthMapper </t>
  </si>
  <si>
    <t xml:space="preserve">Access to Grantfinder </t>
  </si>
  <si>
    <t>Annual Licence fee to FAME</t>
  </si>
  <si>
    <t>2nd Instalment of the Business Tracker Survey</t>
  </si>
  <si>
    <t>LLEP contribution to Blueberry Telephone
Outreach Work</t>
  </si>
  <si>
    <t>LLEP contribution to Actif Contract</t>
  </si>
  <si>
    <t>LLEP contribution to Export Dept Contract
(via EMB)</t>
  </si>
  <si>
    <t>Travel and Hospitality Video for LLEP
World of Work</t>
  </si>
  <si>
    <t>Delivery of one-to-one support - Peer Networks</t>
  </si>
  <si>
    <t>First instalment of Economic Recovery Strategy</t>
  </si>
  <si>
    <t>First instalment of Sector Research</t>
  </si>
  <si>
    <t>World of Work - video subtitles</t>
  </si>
  <si>
    <t>World of Work - Video production for Professional Services, Advanced Manufacturing, Food and Drink and Entrepenureship</t>
  </si>
  <si>
    <t>World of Work - Video production for Education, Sports and Space sectors</t>
  </si>
  <si>
    <t>World of Work - Video production for Creative, Public Services, Low Carbon and Digital Innovation in Retail</t>
  </si>
  <si>
    <t>World of Work Impact video</t>
  </si>
  <si>
    <t>Community of Practice Education Lead supporting work for LLEP Careers Hub</t>
  </si>
  <si>
    <t>Delivery of start-up accelerator support programme</t>
  </si>
  <si>
    <t>70% of cost of Provision of Digital Diagnostic support to SME’s through the Business Gateway Growth Hub (total £19,755)</t>
  </si>
  <si>
    <t>Split cost of Provision of Digital Diagnostic support to SME’s through the Business Gateway Growth Hub (total £19,755)</t>
  </si>
  <si>
    <t>50% of cost of Delivery of 3 month structured Digital Marketing Sector Support Program to the Creative Sector (total £4,950):</t>
  </si>
  <si>
    <t>50% of cost of Delivery of 3 month structured Digital Marketing Sector Support Program to the Manufacturing Sector (total £4,950):</t>
  </si>
  <si>
    <t>50% of cost of Delivery of 3 month structured Digital Marketing Sector Support Program to the Tourism/Hospitality/Leisure Sector (total £4,950):</t>
  </si>
  <si>
    <t>50% of cost of Delivery of 3 month structured Digital Marketing Sector Support Program to the Retail Sector (total £4,950):</t>
  </si>
  <si>
    <t>Delivery of the remainder of the Peer to Peer Digital and Creative cohort - 50%</t>
  </si>
  <si>
    <t>Delivery of the Retail Peer to Peer Cohort - Remainder -50%</t>
  </si>
  <si>
    <t xml:space="preserve">Promotional Merchanise Leicester Innovation awards </t>
  </si>
  <si>
    <t>To complete telemarketing surveys, remaining 50% invoice.</t>
  </si>
  <si>
    <t>Owen &amp; Partners Manufacturing Peer Network Delivery final milestone payment</t>
  </si>
  <si>
    <t>Delivery of Consultancy for the GH services</t>
  </si>
  <si>
    <t xml:space="preserve">Brexit Transition Webinar </t>
  </si>
  <si>
    <t>Webinar Preparation and Delivery</t>
  </si>
  <si>
    <t xml:space="preserve">Delivery of service evaluation </t>
  </si>
  <si>
    <t>Planning, production and project management of 5 sector business support videos Filming of 4 businesses for case studies and 1 support overview video</t>
  </si>
  <si>
    <t>The development of a series of webpages related to Growth Hub key sector support programmes</t>
  </si>
  <si>
    <t>Delivery of consultancy support for F&amp;D Sector</t>
  </si>
  <si>
    <t>Licensee with access to Analyst, to support SAP activity.</t>
  </si>
  <si>
    <t xml:space="preserve">Access to labour market data </t>
  </si>
  <si>
    <t>Fully accessible design for LLEP Delivery Plan 2021-22</t>
  </si>
  <si>
    <t>environment. Images for use within all marketing material,</t>
  </si>
  <si>
    <t>social media and editorial needs.</t>
  </si>
  <si>
    <t>Business Photography at four locations featuring a variety of images of different people in the working environment. Images for use within all marketing material, social media and editorial needs</t>
  </si>
  <si>
    <t>LLEP Display stand for events, 3mx2m</t>
  </si>
  <si>
    <t>Software Licence - InDesign 20/21</t>
  </si>
  <si>
    <t>Software Licence - InDesign 21/22</t>
  </si>
  <si>
    <t xml:space="preserve">Access to Vuelio Media Monitoring System </t>
  </si>
  <si>
    <t xml:space="preserve">Update  of15 minute labour market general film post lockdown. </t>
  </si>
  <si>
    <t>EMEG film - 7 min long video to support promotion of opportunities onsite in logistics/growing digital skills and wider.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</si>
</sst>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&quot;£&quot;#,##0.00"/>
  </numFmts>
  <fonts count="10" x14ac:knownFonts="1">
    <font>
      <sz val="10"/>
      <color theme="1"/>
      <name val="Arial"/>
      <family val="2"/>
    </font>
    <font>
      <sz val="8"/>
      <name val="Arial"/>
      <family val="2"/>
    </font>
    <font>
      <b/>
      <sz val="1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sz val="11"/>
      <name val="Segoe UI"/>
      <family val="2"/>
    </font>
    <font>
      <b/>
      <sz val="10"/>
      <color theme="1"/>
      <name val="Segoe UI"/>
      <family val="2"/>
    </font>
    <font>
      <sz val="10"/>
      <color rgb="FF000000"/>
      <name val="Segoe UI"/>
      <family val="2"/>
    </font>
    <font>
      <b/>
      <sz val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0C0C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3" borderId="0" xfId="0" applyFont="1" applyFill="1" applyAlignment="1">
      <alignment horizontal="left"/>
    </xf>
    <xf numFmtId="4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4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wrapText="1"/>
    </xf>
    <xf numFmtId="49" fontId="4" fillId="2" borderId="0" xfId="0" applyNumberFormat="1" applyFont="1" applyFill="1" applyAlignment="1">
      <alignment horizontal="left"/>
    </xf>
    <xf numFmtId="44" fontId="4" fillId="2" borderId="0" xfId="0" applyNumberFormat="1" applyFont="1" applyFill="1" applyAlignment="1">
      <alignment horizontal="right"/>
    </xf>
    <xf numFmtId="14" fontId="4" fillId="2" borderId="0" xfId="0" applyNumberFormat="1" applyFont="1" applyFill="1"/>
    <xf numFmtId="164" fontId="3" fillId="0" borderId="0" xfId="0" applyNumberFormat="1" applyFont="1"/>
    <xf numFmtId="0" fontId="5" fillId="0" borderId="0" xfId="0" applyFont="1"/>
    <xf numFmtId="44" fontId="4" fillId="2" borderId="0" xfId="0" applyNumberFormat="1" applyFont="1" applyFill="1" applyAlignment="1">
      <alignment horizontal="left"/>
    </xf>
    <xf numFmtId="44" fontId="2" fillId="3" borderId="0" xfId="0" applyNumberFormat="1" applyFont="1" applyFill="1" applyAlignment="1">
      <alignment horizontal="right"/>
    </xf>
    <xf numFmtId="0" fontId="6" fillId="0" borderId="0" xfId="0" applyFont="1" applyAlignment="1">
      <alignment vertical="center"/>
    </xf>
    <xf numFmtId="49" fontId="7" fillId="2" borderId="0" xfId="0" applyNumberFormat="1" applyFont="1" applyFill="1" applyAlignment="1">
      <alignment horizontal="left"/>
    </xf>
    <xf numFmtId="44" fontId="7" fillId="2" borderId="0" xfId="0" applyNumberFormat="1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44" fontId="5" fillId="0" borderId="0" xfId="0" applyNumberFormat="1" applyFont="1"/>
    <xf numFmtId="14" fontId="5" fillId="0" borderId="0" xfId="0" applyNumberFormat="1" applyFont="1"/>
    <xf numFmtId="0" fontId="5" fillId="0" borderId="0" xfId="0" applyFont="1" applyFill="1"/>
    <xf numFmtId="0" fontId="5" fillId="4" borderId="0" xfId="0" applyFont="1" applyFill="1"/>
    <xf numFmtId="44" fontId="5" fillId="4" borderId="0" xfId="0" applyNumberFormat="1" applyFont="1" applyFill="1"/>
    <xf numFmtId="14" fontId="2" fillId="3" borderId="0" xfId="0" applyNumberFormat="1" applyFont="1" applyFill="1" applyAlignment="1">
      <alignment horizontal="right"/>
    </xf>
    <xf numFmtId="0" fontId="5" fillId="5" borderId="0" xfId="0" applyFont="1" applyFill="1"/>
    <xf numFmtId="44" fontId="5" fillId="5" borderId="0" xfId="0" applyNumberFormat="1" applyFont="1" applyFill="1"/>
    <xf numFmtId="14" fontId="5" fillId="5" borderId="0" xfId="0" applyNumberFormat="1" applyFont="1" applyFill="1"/>
    <xf numFmtId="0" fontId="2" fillId="3" borderId="0" xfId="0" applyFont="1" applyFill="1" applyAlignment="1">
      <alignment horizontal="center"/>
    </xf>
    <xf numFmtId="44" fontId="2" fillId="3" borderId="0" xfId="0" applyNumberFormat="1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left" wrapText="1"/>
    </xf>
    <xf numFmtId="4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14" fontId="5" fillId="0" borderId="0" xfId="0" applyNumberFormat="1" applyFont="1" applyAlignment="1"/>
    <xf numFmtId="0" fontId="5" fillId="0" borderId="0" xfId="0" applyFont="1" applyAlignment="1"/>
    <xf numFmtId="0" fontId="8" fillId="0" borderId="0" xfId="0" applyFont="1" applyAlignment="1">
      <alignment vertical="center"/>
    </xf>
    <xf numFmtId="14" fontId="5" fillId="5" borderId="0" xfId="0" applyNumberFormat="1" applyFont="1" applyFill="1" applyAlignment="1"/>
    <xf numFmtId="42" fontId="5" fillId="0" borderId="0" xfId="0" applyNumberFormat="1" applyFont="1"/>
    <xf numFmtId="49" fontId="5" fillId="0" borderId="0" xfId="0" applyNumberFormat="1" applyFont="1" applyAlignment="1">
      <alignment horizontal="left"/>
    </xf>
    <xf numFmtId="42" fontId="5" fillId="0" borderId="0" xfId="0" applyNumberFormat="1" applyFont="1" applyAlignment="1">
      <alignment horizontal="right"/>
    </xf>
    <xf numFmtId="42" fontId="7" fillId="2" borderId="0" xfId="0" applyNumberFormat="1" applyFont="1" applyFill="1" applyAlignment="1">
      <alignment horizontal="right"/>
    </xf>
    <xf numFmtId="14" fontId="7" fillId="2" borderId="0" xfId="0" applyNumberFormat="1" applyFont="1" applyFill="1"/>
    <xf numFmtId="44" fontId="7" fillId="2" borderId="0" xfId="0" applyNumberFormat="1" applyFont="1" applyFill="1" applyAlignment="1">
      <alignment horizontal="right"/>
    </xf>
    <xf numFmtId="164" fontId="5" fillId="0" borderId="0" xfId="0" applyNumberFormat="1" applyFont="1"/>
    <xf numFmtId="0" fontId="5" fillId="6" borderId="0" xfId="0" applyFont="1" applyFill="1"/>
    <xf numFmtId="164" fontId="7" fillId="2" borderId="0" xfId="0" applyNumberFormat="1" applyFont="1" applyFill="1" applyAlignment="1">
      <alignment horizontal="right"/>
    </xf>
    <xf numFmtId="164" fontId="7" fillId="5" borderId="0" xfId="0" applyNumberFormat="1" applyFont="1" applyFill="1"/>
    <xf numFmtId="0" fontId="9" fillId="3" borderId="0" xfId="0" applyFont="1" applyFill="1" applyAlignment="1">
      <alignment horizontal="left"/>
    </xf>
    <xf numFmtId="44" fontId="9" fillId="3" borderId="0" xfId="0" applyNumberFormat="1" applyFont="1" applyFill="1" applyAlignment="1">
      <alignment horizontal="right"/>
    </xf>
    <xf numFmtId="14" fontId="9" fillId="3" borderId="0" xfId="0" applyNumberFormat="1" applyFont="1" applyFill="1" applyAlignment="1">
      <alignment horizontal="right"/>
    </xf>
    <xf numFmtId="0" fontId="7" fillId="7" borderId="0" xfId="0" applyFont="1" applyFill="1"/>
    <xf numFmtId="0" fontId="5" fillId="7" borderId="0" xfId="0" applyFont="1" applyFill="1"/>
    <xf numFmtId="44" fontId="7" fillId="7" borderId="0" xfId="0" applyNumberFormat="1" applyFont="1" applyFill="1"/>
    <xf numFmtId="44" fontId="5" fillId="7" borderId="0" xfId="0" applyNumberFormat="1" applyFont="1" applyFill="1"/>
    <xf numFmtId="49" fontId="5" fillId="0" borderId="0" xfId="0" applyNumberFormat="1" applyFont="1" applyFill="1" applyBorder="1" applyAlignment="1">
      <alignment horizontal="left"/>
    </xf>
    <xf numFmtId="44" fontId="5" fillId="0" borderId="0" xfId="0" applyNumberFormat="1" applyFont="1" applyFill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0" fontId="8" fillId="0" borderId="0" xfId="0" applyFont="1" applyFill="1" applyBorder="1" applyAlignment="1">
      <alignment horizontal="left" vertical="center" wrapText="1"/>
    </xf>
    <xf numFmtId="44" fontId="7" fillId="5" borderId="0" xfId="0" applyNumberFormat="1" applyFont="1" applyFill="1"/>
    <xf numFmtId="49" fontId="5" fillId="0" borderId="1" xfId="0" applyNumberFormat="1" applyFont="1" applyFill="1" applyBorder="1" applyAlignment="1">
      <alignment horizontal="left"/>
    </xf>
    <xf numFmtId="44" fontId="5" fillId="0" borderId="1" xfId="0" applyNumberFormat="1" applyFont="1" applyFill="1" applyBorder="1"/>
    <xf numFmtId="0" fontId="5" fillId="0" borderId="1" xfId="0" applyFont="1" applyFill="1" applyBorder="1"/>
    <xf numFmtId="14" fontId="5" fillId="0" borderId="1" xfId="0" applyNumberFormat="1" applyFont="1" applyFill="1" applyBorder="1"/>
    <xf numFmtId="49" fontId="5" fillId="0" borderId="0" xfId="0" applyNumberFormat="1" applyFont="1" applyFill="1" applyAlignment="1">
      <alignment horizontal="left"/>
    </xf>
    <xf numFmtId="44" fontId="5" fillId="0" borderId="0" xfId="0" applyNumberFormat="1" applyFont="1" applyFill="1"/>
    <xf numFmtId="0" fontId="5" fillId="0" borderId="0" xfId="0" applyFont="1" applyFill="1" applyAlignment="1">
      <alignment wrapText="1"/>
    </xf>
    <xf numFmtId="14" fontId="5" fillId="0" borderId="0" xfId="0" applyNumberFormat="1" applyFont="1" applyFill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67E75-CB8A-470A-83D9-835150445C58}">
  <dimension ref="A1:E25"/>
  <sheetViews>
    <sheetView workbookViewId="0">
      <selection sqref="A1:XFD1048576"/>
    </sheetView>
  </sheetViews>
  <sheetFormatPr defaultColWidth="9.33203125" defaultRowHeight="16.8" x14ac:dyDescent="0.4"/>
  <cols>
    <col min="1" max="1" width="34.33203125" style="4" customWidth="1"/>
    <col min="2" max="2" width="22.33203125" style="4" customWidth="1"/>
    <col min="3" max="3" width="36.6640625" style="4" customWidth="1"/>
    <col min="4" max="4" width="66" style="4" customWidth="1"/>
    <col min="5" max="5" width="21.6640625" style="4" customWidth="1"/>
    <col min="6" max="16384" width="9.33203125" style="4"/>
  </cols>
  <sheetData>
    <row r="1" spans="1:5" x14ac:dyDescent="0.4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</row>
    <row r="2" spans="1:5" ht="25.2" customHeight="1" x14ac:dyDescent="0.4">
      <c r="A2" s="4" t="s">
        <v>5</v>
      </c>
      <c r="B2" s="5">
        <v>1000</v>
      </c>
      <c r="C2" s="4" t="s">
        <v>6</v>
      </c>
      <c r="D2" s="4" t="s">
        <v>7</v>
      </c>
      <c r="E2" s="6">
        <v>43941</v>
      </c>
    </row>
    <row r="3" spans="1:5" ht="25.2" customHeight="1" x14ac:dyDescent="0.4">
      <c r="A3" s="4" t="s">
        <v>8</v>
      </c>
      <c r="B3" s="5">
        <v>814</v>
      </c>
      <c r="C3" s="4" t="s">
        <v>9</v>
      </c>
      <c r="D3" s="4" t="s">
        <v>10</v>
      </c>
      <c r="E3" s="6">
        <v>43923</v>
      </c>
    </row>
    <row r="4" spans="1:5" ht="25.2" customHeight="1" x14ac:dyDescent="0.4">
      <c r="A4" s="4" t="s">
        <v>11</v>
      </c>
      <c r="B4" s="5">
        <v>625</v>
      </c>
      <c r="C4" s="4" t="s">
        <v>12</v>
      </c>
      <c r="D4" s="7" t="s">
        <v>13</v>
      </c>
      <c r="E4" s="6">
        <v>43923</v>
      </c>
    </row>
    <row r="5" spans="1:5" ht="25.2" customHeight="1" x14ac:dyDescent="0.4">
      <c r="A5" s="4" t="s">
        <v>14</v>
      </c>
      <c r="B5" s="5">
        <v>1500</v>
      </c>
      <c r="C5" s="4" t="s">
        <v>15</v>
      </c>
      <c r="D5" s="7" t="s">
        <v>16</v>
      </c>
      <c r="E5" s="6">
        <v>43930</v>
      </c>
    </row>
    <row r="6" spans="1:5" ht="25.2" customHeight="1" x14ac:dyDescent="0.4">
      <c r="A6" s="4" t="s">
        <v>17</v>
      </c>
      <c r="B6" s="5">
        <v>950</v>
      </c>
      <c r="C6" s="4" t="s">
        <v>6</v>
      </c>
      <c r="D6" s="8" t="s">
        <v>18</v>
      </c>
      <c r="E6" s="6">
        <v>43951</v>
      </c>
    </row>
    <row r="7" spans="1:5" ht="25.2" customHeight="1" x14ac:dyDescent="0.4">
      <c r="A7" s="4" t="s">
        <v>19</v>
      </c>
      <c r="B7" s="5">
        <v>585</v>
      </c>
      <c r="C7" s="4" t="s">
        <v>20</v>
      </c>
      <c r="D7" s="8" t="s">
        <v>21</v>
      </c>
      <c r="E7" s="6">
        <v>43951</v>
      </c>
    </row>
    <row r="8" spans="1:5" ht="33" customHeight="1" x14ac:dyDescent="0.4">
      <c r="A8" s="4" t="s">
        <v>22</v>
      </c>
      <c r="B8" s="5">
        <v>5349</v>
      </c>
      <c r="C8" s="4" t="s">
        <v>9</v>
      </c>
      <c r="D8" s="8" t="s">
        <v>23</v>
      </c>
      <c r="E8" s="6">
        <v>43951</v>
      </c>
    </row>
    <row r="9" spans="1:5" x14ac:dyDescent="0.4">
      <c r="A9" s="9"/>
      <c r="B9" s="10">
        <f>SUBTOTAL(9,B2:B8)</f>
        <v>10823</v>
      </c>
      <c r="C9" s="9"/>
      <c r="D9" s="11"/>
      <c r="E9" s="11"/>
    </row>
    <row r="22" spans="4:4" x14ac:dyDescent="0.4">
      <c r="D22" s="12"/>
    </row>
    <row r="23" spans="4:4" x14ac:dyDescent="0.4">
      <c r="D23" s="12"/>
    </row>
    <row r="24" spans="4:4" x14ac:dyDescent="0.4">
      <c r="D24" s="12"/>
    </row>
    <row r="25" spans="4:4" x14ac:dyDescent="0.4">
      <c r="D25" s="1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6E4F-683E-4B13-B139-F590AB5685C7}">
  <dimension ref="A1:E22"/>
  <sheetViews>
    <sheetView workbookViewId="0">
      <selection activeCell="D4" sqref="D4"/>
    </sheetView>
  </sheetViews>
  <sheetFormatPr defaultColWidth="8.6640625" defaultRowHeight="15" x14ac:dyDescent="0.35"/>
  <cols>
    <col min="1" max="1" width="55.33203125" style="13" bestFit="1" customWidth="1"/>
    <col min="2" max="2" width="11" style="13" bestFit="1" customWidth="1"/>
    <col min="3" max="3" width="34.44140625" style="13" customWidth="1"/>
    <col min="4" max="4" width="66.44140625" style="13" bestFit="1" customWidth="1"/>
    <col min="5" max="5" width="10.5546875" style="13" bestFit="1" customWidth="1"/>
    <col min="6" max="16384" width="8.6640625" style="13"/>
  </cols>
  <sheetData>
    <row r="1" spans="1:5" ht="16.8" x14ac:dyDescent="0.4">
      <c r="A1" s="1" t="s">
        <v>0</v>
      </c>
      <c r="B1" s="15" t="s">
        <v>1</v>
      </c>
      <c r="C1" s="1" t="s">
        <v>2</v>
      </c>
      <c r="D1" s="1" t="s">
        <v>3</v>
      </c>
      <c r="E1" s="26" t="s">
        <v>4</v>
      </c>
    </row>
    <row r="2" spans="1:5" x14ac:dyDescent="0.35">
      <c r="A2" s="13" t="s">
        <v>75</v>
      </c>
      <c r="B2" s="47">
        <v>1400</v>
      </c>
      <c r="C2" s="13" t="s">
        <v>12</v>
      </c>
      <c r="D2" s="13" t="s">
        <v>121</v>
      </c>
      <c r="E2" s="22">
        <v>44201</v>
      </c>
    </row>
    <row r="3" spans="1:5" x14ac:dyDescent="0.35">
      <c r="A3" s="13" t="s">
        <v>46</v>
      </c>
      <c r="B3" s="47">
        <v>1250</v>
      </c>
      <c r="C3" s="13" t="s">
        <v>47</v>
      </c>
      <c r="D3" s="13" t="s">
        <v>122</v>
      </c>
      <c r="E3" s="22">
        <v>44225</v>
      </c>
    </row>
    <row r="4" spans="1:5" x14ac:dyDescent="0.35">
      <c r="A4" s="13" t="s">
        <v>24</v>
      </c>
      <c r="B4" s="47">
        <v>8050</v>
      </c>
      <c r="C4" s="13" t="s">
        <v>9</v>
      </c>
      <c r="D4" s="13" t="s">
        <v>65</v>
      </c>
      <c r="E4" s="22">
        <v>44224</v>
      </c>
    </row>
    <row r="5" spans="1:5" x14ac:dyDescent="0.35">
      <c r="A5" s="13" t="s">
        <v>123</v>
      </c>
      <c r="B5" s="47">
        <v>6231.25</v>
      </c>
      <c r="C5" s="13" t="s">
        <v>9</v>
      </c>
      <c r="D5" s="13" t="s">
        <v>124</v>
      </c>
      <c r="E5" s="22">
        <v>44202</v>
      </c>
    </row>
    <row r="6" spans="1:5" x14ac:dyDescent="0.35">
      <c r="A6" s="13" t="s">
        <v>125</v>
      </c>
      <c r="B6" s="47">
        <v>12435</v>
      </c>
      <c r="C6" s="13" t="s">
        <v>12</v>
      </c>
      <c r="D6" s="13" t="s">
        <v>126</v>
      </c>
      <c r="E6" s="22">
        <v>44211</v>
      </c>
    </row>
    <row r="7" spans="1:5" x14ac:dyDescent="0.35">
      <c r="A7" s="13" t="s">
        <v>125</v>
      </c>
      <c r="B7" s="47">
        <v>2750</v>
      </c>
      <c r="C7" s="13" t="s">
        <v>12</v>
      </c>
      <c r="D7" s="13" t="s">
        <v>127</v>
      </c>
      <c r="E7" s="22">
        <v>44215</v>
      </c>
    </row>
    <row r="8" spans="1:5" x14ac:dyDescent="0.35">
      <c r="A8" s="13" t="s">
        <v>128</v>
      </c>
      <c r="B8" s="47">
        <v>4900</v>
      </c>
      <c r="C8" s="13" t="s">
        <v>12</v>
      </c>
      <c r="D8" s="13" t="s">
        <v>129</v>
      </c>
      <c r="E8" s="22">
        <v>44225</v>
      </c>
    </row>
    <row r="9" spans="1:5" x14ac:dyDescent="0.35">
      <c r="A9" s="13" t="s">
        <v>75</v>
      </c>
      <c r="B9" s="47">
        <v>4025</v>
      </c>
      <c r="C9" s="13" t="s">
        <v>12</v>
      </c>
      <c r="D9" s="13" t="s">
        <v>130</v>
      </c>
      <c r="E9" s="22">
        <v>44201</v>
      </c>
    </row>
    <row r="10" spans="1:5" x14ac:dyDescent="0.35">
      <c r="A10" s="13" t="s">
        <v>131</v>
      </c>
      <c r="B10" s="47">
        <v>1400</v>
      </c>
      <c r="C10" s="13" t="s">
        <v>12</v>
      </c>
      <c r="D10" s="13" t="s">
        <v>132</v>
      </c>
      <c r="E10" s="22">
        <v>44204</v>
      </c>
    </row>
    <row r="11" spans="1:5" x14ac:dyDescent="0.35">
      <c r="A11" s="13" t="s">
        <v>133</v>
      </c>
      <c r="B11" s="47">
        <v>5700</v>
      </c>
      <c r="C11" s="13" t="s">
        <v>12</v>
      </c>
      <c r="D11" s="13" t="s">
        <v>134</v>
      </c>
      <c r="E11" s="22">
        <v>44211</v>
      </c>
    </row>
    <row r="12" spans="1:5" x14ac:dyDescent="0.35">
      <c r="A12" s="13" t="s">
        <v>135</v>
      </c>
      <c r="B12" s="47">
        <v>6000</v>
      </c>
      <c r="C12" s="13" t="s">
        <v>12</v>
      </c>
      <c r="D12" s="13" t="s">
        <v>136</v>
      </c>
      <c r="E12" s="22">
        <v>44211</v>
      </c>
    </row>
    <row r="13" spans="1:5" x14ac:dyDescent="0.35">
      <c r="A13" s="13" t="s">
        <v>33</v>
      </c>
      <c r="B13" s="47">
        <v>8150</v>
      </c>
      <c r="C13" s="13" t="s">
        <v>20</v>
      </c>
      <c r="D13" s="13" t="s">
        <v>137</v>
      </c>
      <c r="E13" s="22">
        <v>44211</v>
      </c>
    </row>
    <row r="14" spans="1:5" x14ac:dyDescent="0.35">
      <c r="A14" s="13" t="s">
        <v>131</v>
      </c>
      <c r="B14" s="47">
        <v>1400</v>
      </c>
      <c r="C14" s="13" t="s">
        <v>12</v>
      </c>
      <c r="D14" s="13" t="s">
        <v>138</v>
      </c>
      <c r="E14" s="22">
        <v>44215</v>
      </c>
    </row>
    <row r="15" spans="1:5" x14ac:dyDescent="0.35">
      <c r="A15" s="13" t="s">
        <v>139</v>
      </c>
      <c r="B15" s="47">
        <v>7500</v>
      </c>
      <c r="C15" s="13" t="s">
        <v>12</v>
      </c>
      <c r="D15" s="13" t="s">
        <v>140</v>
      </c>
      <c r="E15" s="22">
        <v>44216</v>
      </c>
    </row>
    <row r="16" spans="1:5" x14ac:dyDescent="0.35">
      <c r="A16" s="13" t="s">
        <v>139</v>
      </c>
      <c r="B16" s="47">
        <v>5000</v>
      </c>
      <c r="C16" s="13" t="s">
        <v>12</v>
      </c>
      <c r="D16" s="13" t="s">
        <v>141</v>
      </c>
      <c r="E16" s="22">
        <v>44216</v>
      </c>
    </row>
    <row r="17" spans="1:5" x14ac:dyDescent="0.35">
      <c r="A17" s="13" t="s">
        <v>142</v>
      </c>
      <c r="B17" s="47">
        <v>2940</v>
      </c>
      <c r="C17" s="13" t="s">
        <v>12</v>
      </c>
      <c r="D17" s="13" t="s">
        <v>143</v>
      </c>
      <c r="E17" s="22">
        <v>44211</v>
      </c>
    </row>
    <row r="18" spans="1:5" x14ac:dyDescent="0.35">
      <c r="A18" s="13" t="s">
        <v>131</v>
      </c>
      <c r="B18" s="47">
        <v>1400</v>
      </c>
      <c r="C18" s="13" t="s">
        <v>12</v>
      </c>
      <c r="D18" s="13" t="s">
        <v>144</v>
      </c>
      <c r="E18" s="22">
        <v>44215</v>
      </c>
    </row>
    <row r="19" spans="1:5" x14ac:dyDescent="0.35">
      <c r="A19" s="13" t="s">
        <v>145</v>
      </c>
      <c r="B19" s="47">
        <v>1310.5999999999999</v>
      </c>
      <c r="C19" s="13" t="s">
        <v>12</v>
      </c>
      <c r="D19" s="13" t="s">
        <v>144</v>
      </c>
      <c r="E19" s="22">
        <v>44217</v>
      </c>
    </row>
    <row r="20" spans="1:5" x14ac:dyDescent="0.35">
      <c r="A20" s="13" t="s">
        <v>75</v>
      </c>
      <c r="B20" s="47">
        <v>3255</v>
      </c>
      <c r="C20" s="13" t="s">
        <v>12</v>
      </c>
      <c r="D20" s="13" t="s">
        <v>146</v>
      </c>
      <c r="E20" s="22">
        <v>44222</v>
      </c>
    </row>
    <row r="21" spans="1:5" x14ac:dyDescent="0.35">
      <c r="A21" s="13" t="s">
        <v>117</v>
      </c>
      <c r="B21" s="47">
        <v>4900</v>
      </c>
      <c r="C21" s="13" t="s">
        <v>12</v>
      </c>
      <c r="D21" s="13" t="s">
        <v>147</v>
      </c>
      <c r="E21" s="22">
        <v>44221</v>
      </c>
    </row>
    <row r="22" spans="1:5" x14ac:dyDescent="0.35">
      <c r="A22" s="27"/>
      <c r="B22" s="50">
        <f>SUM(B2:B21)</f>
        <v>89996.85</v>
      </c>
      <c r="C22" s="27"/>
      <c r="D22" s="27"/>
      <c r="E22" s="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2A15-4B27-4105-A2ED-AF3C4D4C43A0}">
  <dimension ref="A1:E37"/>
  <sheetViews>
    <sheetView topLeftCell="A19" workbookViewId="0">
      <selection activeCell="H9" sqref="H9"/>
    </sheetView>
  </sheetViews>
  <sheetFormatPr defaultColWidth="8.6640625" defaultRowHeight="15" x14ac:dyDescent="0.35"/>
  <cols>
    <col min="1" max="1" width="41.33203125" style="13" bestFit="1" customWidth="1"/>
    <col min="2" max="2" width="14.33203125" style="21" customWidth="1"/>
    <col min="3" max="3" width="32.33203125" style="13" bestFit="1" customWidth="1"/>
    <col min="4" max="4" width="54.33203125" style="13" customWidth="1"/>
    <col min="5" max="5" width="10.5546875" style="13" bestFit="1" customWidth="1"/>
    <col min="6" max="16384" width="8.6640625" style="13"/>
  </cols>
  <sheetData>
    <row r="1" spans="1:5" x14ac:dyDescent="0.35">
      <c r="A1" s="51" t="s">
        <v>0</v>
      </c>
      <c r="B1" s="52" t="s">
        <v>1</v>
      </c>
      <c r="C1" s="51" t="s">
        <v>2</v>
      </c>
      <c r="D1" s="51" t="s">
        <v>3</v>
      </c>
      <c r="E1" s="53" t="s">
        <v>4</v>
      </c>
    </row>
    <row r="2" spans="1:5" x14ac:dyDescent="0.35">
      <c r="A2" s="58" t="s">
        <v>148</v>
      </c>
      <c r="B2" s="59">
        <v>50000</v>
      </c>
      <c r="C2" s="60" t="s">
        <v>12</v>
      </c>
      <c r="D2" s="60" t="s">
        <v>149</v>
      </c>
      <c r="E2" s="61">
        <v>44237</v>
      </c>
    </row>
    <row r="3" spans="1:5" ht="30" x14ac:dyDescent="0.35">
      <c r="A3" s="58" t="s">
        <v>150</v>
      </c>
      <c r="B3" s="59">
        <v>2270</v>
      </c>
      <c r="C3" s="60" t="s">
        <v>12</v>
      </c>
      <c r="D3" s="62" t="s">
        <v>151</v>
      </c>
      <c r="E3" s="61">
        <v>44253</v>
      </c>
    </row>
    <row r="4" spans="1:5" x14ac:dyDescent="0.35">
      <c r="A4" s="58" t="s">
        <v>79</v>
      </c>
      <c r="B4" s="59">
        <v>1355</v>
      </c>
      <c r="C4" s="60" t="s">
        <v>47</v>
      </c>
      <c r="D4" s="60" t="s">
        <v>152</v>
      </c>
      <c r="E4" s="61">
        <v>44231</v>
      </c>
    </row>
    <row r="5" spans="1:5" x14ac:dyDescent="0.35">
      <c r="A5" s="58" t="s">
        <v>153</v>
      </c>
      <c r="B5" s="59">
        <v>725</v>
      </c>
      <c r="C5" s="60" t="s">
        <v>12</v>
      </c>
      <c r="D5" s="60" t="s">
        <v>154</v>
      </c>
      <c r="E5" s="61">
        <v>44237</v>
      </c>
    </row>
    <row r="6" spans="1:5" ht="30" x14ac:dyDescent="0.35">
      <c r="A6" s="58" t="s">
        <v>42</v>
      </c>
      <c r="B6" s="59">
        <v>10000</v>
      </c>
      <c r="C6" s="60" t="s">
        <v>12</v>
      </c>
      <c r="D6" s="62" t="s">
        <v>155</v>
      </c>
      <c r="E6" s="61">
        <v>44235</v>
      </c>
    </row>
    <row r="7" spans="1:5" x14ac:dyDescent="0.35">
      <c r="A7" s="58" t="s">
        <v>73</v>
      </c>
      <c r="B7" s="59">
        <v>7000</v>
      </c>
      <c r="C7" s="60" t="s">
        <v>12</v>
      </c>
      <c r="D7" s="60" t="s">
        <v>156</v>
      </c>
      <c r="E7" s="61">
        <v>44253</v>
      </c>
    </row>
    <row r="8" spans="1:5" x14ac:dyDescent="0.35">
      <c r="A8" s="58" t="s">
        <v>93</v>
      </c>
      <c r="B8" s="59">
        <v>7071</v>
      </c>
      <c r="C8" s="60" t="s">
        <v>6</v>
      </c>
      <c r="D8" s="60" t="s">
        <v>94</v>
      </c>
      <c r="E8" s="61">
        <v>44232</v>
      </c>
    </row>
    <row r="9" spans="1:5" x14ac:dyDescent="0.35">
      <c r="A9" s="58" t="s">
        <v>75</v>
      </c>
      <c r="B9" s="59">
        <v>3500</v>
      </c>
      <c r="C9" s="60" t="s">
        <v>12</v>
      </c>
      <c r="D9" s="60" t="s">
        <v>157</v>
      </c>
      <c r="E9" s="61">
        <v>44229</v>
      </c>
    </row>
    <row r="10" spans="1:5" x14ac:dyDescent="0.35">
      <c r="A10" s="58" t="s">
        <v>75</v>
      </c>
      <c r="B10" s="59">
        <v>1400</v>
      </c>
      <c r="C10" s="60" t="s">
        <v>12</v>
      </c>
      <c r="D10" s="60" t="s">
        <v>157</v>
      </c>
      <c r="E10" s="61">
        <v>44229</v>
      </c>
    </row>
    <row r="11" spans="1:5" x14ac:dyDescent="0.35">
      <c r="A11" s="58" t="s">
        <v>158</v>
      </c>
      <c r="B11" s="59">
        <v>6903</v>
      </c>
      <c r="C11" s="60" t="s">
        <v>12</v>
      </c>
      <c r="D11" s="60" t="s">
        <v>157</v>
      </c>
      <c r="E11" s="61">
        <v>44237</v>
      </c>
    </row>
    <row r="12" spans="1:5" x14ac:dyDescent="0.35">
      <c r="A12" s="58" t="s">
        <v>158</v>
      </c>
      <c r="B12" s="59">
        <v>6903</v>
      </c>
      <c r="C12" s="60" t="s">
        <v>12</v>
      </c>
      <c r="D12" s="60" t="s">
        <v>157</v>
      </c>
      <c r="E12" s="61">
        <v>44237</v>
      </c>
    </row>
    <row r="13" spans="1:5" x14ac:dyDescent="0.35">
      <c r="A13" s="58" t="s">
        <v>75</v>
      </c>
      <c r="B13" s="59">
        <v>2100</v>
      </c>
      <c r="C13" s="60" t="s">
        <v>12</v>
      </c>
      <c r="D13" s="60" t="s">
        <v>157</v>
      </c>
      <c r="E13" s="61">
        <v>44235</v>
      </c>
    </row>
    <row r="14" spans="1:5" x14ac:dyDescent="0.35">
      <c r="A14" s="58" t="s">
        <v>75</v>
      </c>
      <c r="B14" s="59">
        <v>5600</v>
      </c>
      <c r="C14" s="60" t="s">
        <v>12</v>
      </c>
      <c r="D14" s="60" t="s">
        <v>157</v>
      </c>
      <c r="E14" s="61">
        <v>44235</v>
      </c>
    </row>
    <row r="15" spans="1:5" x14ac:dyDescent="0.35">
      <c r="A15" s="58" t="s">
        <v>145</v>
      </c>
      <c r="B15" s="59">
        <v>5242.3999999999996</v>
      </c>
      <c r="C15" s="60" t="s">
        <v>12</v>
      </c>
      <c r="D15" s="60" t="s">
        <v>157</v>
      </c>
      <c r="E15" s="61">
        <v>44235</v>
      </c>
    </row>
    <row r="16" spans="1:5" x14ac:dyDescent="0.35">
      <c r="A16" s="58" t="s">
        <v>33</v>
      </c>
      <c r="B16" s="59">
        <v>1440</v>
      </c>
      <c r="C16" s="60" t="s">
        <v>20</v>
      </c>
      <c r="D16" s="60" t="s">
        <v>159</v>
      </c>
      <c r="E16" s="61">
        <v>44244</v>
      </c>
    </row>
    <row r="17" spans="1:5" x14ac:dyDescent="0.35">
      <c r="A17" s="58" t="s">
        <v>131</v>
      </c>
      <c r="B17" s="59">
        <v>3500</v>
      </c>
      <c r="C17" s="60" t="s">
        <v>12</v>
      </c>
      <c r="D17" s="60" t="s">
        <v>157</v>
      </c>
      <c r="E17" s="61">
        <v>44229</v>
      </c>
    </row>
    <row r="18" spans="1:5" x14ac:dyDescent="0.35">
      <c r="A18" s="58" t="s">
        <v>131</v>
      </c>
      <c r="B18" s="59">
        <v>3500</v>
      </c>
      <c r="C18" s="60" t="s">
        <v>12</v>
      </c>
      <c r="D18" s="60" t="s">
        <v>157</v>
      </c>
      <c r="E18" s="61">
        <v>44229</v>
      </c>
    </row>
    <row r="19" spans="1:5" x14ac:dyDescent="0.35">
      <c r="A19" s="58" t="s">
        <v>131</v>
      </c>
      <c r="B19" s="59">
        <v>3500</v>
      </c>
      <c r="C19" s="60" t="s">
        <v>12</v>
      </c>
      <c r="D19" s="60" t="s">
        <v>157</v>
      </c>
      <c r="E19" s="61">
        <v>44231</v>
      </c>
    </row>
    <row r="20" spans="1:5" x14ac:dyDescent="0.35">
      <c r="A20" s="58" t="s">
        <v>111</v>
      </c>
      <c r="B20" s="59">
        <v>2475</v>
      </c>
      <c r="C20" s="60" t="s">
        <v>12</v>
      </c>
      <c r="D20" s="60" t="s">
        <v>160</v>
      </c>
      <c r="E20" s="61">
        <v>44238</v>
      </c>
    </row>
    <row r="21" spans="1:5" x14ac:dyDescent="0.35">
      <c r="A21" s="58" t="s">
        <v>111</v>
      </c>
      <c r="B21" s="59">
        <v>2475</v>
      </c>
      <c r="C21" s="60" t="s">
        <v>12</v>
      </c>
      <c r="D21" s="60" t="s">
        <v>161</v>
      </c>
      <c r="E21" s="61">
        <v>44238</v>
      </c>
    </row>
    <row r="22" spans="1:5" x14ac:dyDescent="0.35">
      <c r="A22" s="58" t="s">
        <v>111</v>
      </c>
      <c r="B22" s="59">
        <v>2475</v>
      </c>
      <c r="C22" s="60" t="s">
        <v>12</v>
      </c>
      <c r="D22" s="60" t="s">
        <v>162</v>
      </c>
      <c r="E22" s="61">
        <v>44238</v>
      </c>
    </row>
    <row r="23" spans="1:5" x14ac:dyDescent="0.35">
      <c r="A23" s="58" t="s">
        <v>111</v>
      </c>
      <c r="B23" s="59">
        <v>2475</v>
      </c>
      <c r="C23" s="60" t="s">
        <v>12</v>
      </c>
      <c r="D23" s="60" t="s">
        <v>163</v>
      </c>
      <c r="E23" s="61">
        <v>44238</v>
      </c>
    </row>
    <row r="24" spans="1:5" x14ac:dyDescent="0.35">
      <c r="A24" s="58" t="s">
        <v>131</v>
      </c>
      <c r="B24" s="59">
        <v>2100</v>
      </c>
      <c r="C24" s="60" t="s">
        <v>12</v>
      </c>
      <c r="D24" s="60" t="s">
        <v>157</v>
      </c>
      <c r="E24" s="61">
        <v>44235</v>
      </c>
    </row>
    <row r="25" spans="1:5" x14ac:dyDescent="0.35">
      <c r="A25" s="58" t="s">
        <v>117</v>
      </c>
      <c r="B25" s="59">
        <v>2100</v>
      </c>
      <c r="C25" s="60" t="s">
        <v>12</v>
      </c>
      <c r="D25" s="60" t="s">
        <v>157</v>
      </c>
      <c r="E25" s="61">
        <v>44235</v>
      </c>
    </row>
    <row r="26" spans="1:5" x14ac:dyDescent="0.35">
      <c r="A26" s="58" t="s">
        <v>117</v>
      </c>
      <c r="B26" s="59">
        <v>7000</v>
      </c>
      <c r="C26" s="60" t="s">
        <v>12</v>
      </c>
      <c r="D26" s="60" t="s">
        <v>157</v>
      </c>
      <c r="E26" s="61">
        <v>44235</v>
      </c>
    </row>
    <row r="27" spans="1:5" x14ac:dyDescent="0.35">
      <c r="A27" s="58" t="s">
        <v>131</v>
      </c>
      <c r="B27" s="59">
        <v>2100</v>
      </c>
      <c r="C27" s="60" t="s">
        <v>12</v>
      </c>
      <c r="D27" s="60" t="s">
        <v>157</v>
      </c>
      <c r="E27" s="61">
        <v>44232</v>
      </c>
    </row>
    <row r="28" spans="1:5" x14ac:dyDescent="0.35">
      <c r="A28" s="58" t="s">
        <v>131</v>
      </c>
      <c r="B28" s="59">
        <v>2100</v>
      </c>
      <c r="C28" s="60" t="s">
        <v>12</v>
      </c>
      <c r="D28" s="60" t="s">
        <v>157</v>
      </c>
      <c r="E28" s="61">
        <v>44232</v>
      </c>
    </row>
    <row r="29" spans="1:5" x14ac:dyDescent="0.35">
      <c r="A29" s="58" t="s">
        <v>164</v>
      </c>
      <c r="B29" s="59">
        <v>1397.5</v>
      </c>
      <c r="C29" s="60" t="s">
        <v>12</v>
      </c>
      <c r="D29" s="60" t="s">
        <v>157</v>
      </c>
      <c r="E29" s="61">
        <v>44232</v>
      </c>
    </row>
    <row r="30" spans="1:5" x14ac:dyDescent="0.35">
      <c r="A30" s="58" t="s">
        <v>164</v>
      </c>
      <c r="B30" s="59">
        <v>1397.5</v>
      </c>
      <c r="C30" s="60" t="s">
        <v>12</v>
      </c>
      <c r="D30" s="60" t="s">
        <v>157</v>
      </c>
      <c r="E30" s="61">
        <v>44239</v>
      </c>
    </row>
    <row r="31" spans="1:5" ht="30" x14ac:dyDescent="0.35">
      <c r="A31" s="58" t="s">
        <v>113</v>
      </c>
      <c r="B31" s="59">
        <v>840</v>
      </c>
      <c r="C31" s="60" t="s">
        <v>12</v>
      </c>
      <c r="D31" s="62" t="s">
        <v>165</v>
      </c>
      <c r="E31" s="61">
        <v>44253</v>
      </c>
    </row>
    <row r="32" spans="1:5" x14ac:dyDescent="0.35">
      <c r="A32" s="58" t="s">
        <v>166</v>
      </c>
      <c r="B32" s="59">
        <v>6923</v>
      </c>
      <c r="C32" s="60" t="s">
        <v>12</v>
      </c>
      <c r="D32" s="60" t="s">
        <v>167</v>
      </c>
      <c r="E32" s="61">
        <v>44253</v>
      </c>
    </row>
    <row r="33" spans="1:5" x14ac:dyDescent="0.35">
      <c r="A33" s="58" t="s">
        <v>113</v>
      </c>
      <c r="B33" s="59">
        <v>5000</v>
      </c>
      <c r="C33" s="60" t="s">
        <v>12</v>
      </c>
      <c r="D33" s="60" t="s">
        <v>168</v>
      </c>
      <c r="E33" s="61">
        <v>44231</v>
      </c>
    </row>
    <row r="34" spans="1:5" x14ac:dyDescent="0.35">
      <c r="A34" s="58" t="s">
        <v>169</v>
      </c>
      <c r="B34" s="59">
        <v>4981.25</v>
      </c>
      <c r="C34" s="60" t="s">
        <v>12</v>
      </c>
      <c r="D34" s="60" t="s">
        <v>170</v>
      </c>
      <c r="E34" s="61">
        <v>44242</v>
      </c>
    </row>
    <row r="35" spans="1:5" x14ac:dyDescent="0.35">
      <c r="A35" s="58" t="s">
        <v>171</v>
      </c>
      <c r="B35" s="59">
        <v>3375</v>
      </c>
      <c r="C35" s="60" t="s">
        <v>12</v>
      </c>
      <c r="D35" s="60" t="s">
        <v>172</v>
      </c>
      <c r="E35" s="61">
        <v>44246</v>
      </c>
    </row>
    <row r="36" spans="1:5" x14ac:dyDescent="0.35">
      <c r="A36" s="58" t="s">
        <v>169</v>
      </c>
      <c r="B36" s="59">
        <v>5000</v>
      </c>
      <c r="C36" s="60" t="s">
        <v>12</v>
      </c>
      <c r="D36" s="60" t="s">
        <v>170</v>
      </c>
      <c r="E36" s="61">
        <v>44246</v>
      </c>
    </row>
    <row r="37" spans="1:5" x14ac:dyDescent="0.35">
      <c r="A37" s="27"/>
      <c r="B37" s="63">
        <f>SUM(B2:B36)</f>
        <v>176223.65</v>
      </c>
      <c r="C37" s="27"/>
      <c r="D37" s="27"/>
      <c r="E37" s="2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83A2-CF91-4AB3-B471-40B290F81280}">
  <dimension ref="A1:E70"/>
  <sheetViews>
    <sheetView tabSelected="1" zoomScale="90" zoomScaleNormal="90" workbookViewId="0">
      <selection sqref="A1:XFD1"/>
    </sheetView>
  </sheetViews>
  <sheetFormatPr defaultColWidth="8.6640625" defaultRowHeight="15" x14ac:dyDescent="0.35"/>
  <cols>
    <col min="1" max="1" width="41.5546875" style="13" customWidth="1"/>
    <col min="2" max="2" width="14.6640625" style="21" customWidth="1"/>
    <col min="3" max="3" width="36.44140625" style="13" customWidth="1"/>
    <col min="4" max="4" width="100.6640625" style="13" bestFit="1" customWidth="1"/>
    <col min="5" max="5" width="12.33203125" style="13" customWidth="1"/>
    <col min="6" max="16384" width="8.6640625" style="13"/>
  </cols>
  <sheetData>
    <row r="1" spans="1:5" x14ac:dyDescent="0.35">
      <c r="A1" s="54" t="s">
        <v>0</v>
      </c>
      <c r="B1" s="56" t="s">
        <v>1</v>
      </c>
      <c r="C1" s="54" t="s">
        <v>2</v>
      </c>
      <c r="D1" s="54" t="s">
        <v>3</v>
      </c>
      <c r="E1" s="54" t="s">
        <v>4</v>
      </c>
    </row>
    <row r="2" spans="1:5" s="23" customFormat="1" x14ac:dyDescent="0.35">
      <c r="A2" s="64" t="s">
        <v>131</v>
      </c>
      <c r="B2" s="65">
        <v>7000</v>
      </c>
      <c r="C2" s="66" t="s">
        <v>12</v>
      </c>
      <c r="D2" s="66" t="s">
        <v>194</v>
      </c>
      <c r="E2" s="67">
        <v>44257</v>
      </c>
    </row>
    <row r="3" spans="1:5" s="23" customFormat="1" x14ac:dyDescent="0.35">
      <c r="A3" s="64" t="s">
        <v>131</v>
      </c>
      <c r="B3" s="65">
        <v>7000</v>
      </c>
      <c r="C3" s="66" t="s">
        <v>12</v>
      </c>
      <c r="D3" s="66" t="s">
        <v>194</v>
      </c>
      <c r="E3" s="67">
        <v>44257</v>
      </c>
    </row>
    <row r="4" spans="1:5" s="23" customFormat="1" ht="30" x14ac:dyDescent="0.35">
      <c r="A4" s="68" t="s">
        <v>96</v>
      </c>
      <c r="B4" s="69">
        <v>2083.33</v>
      </c>
      <c r="C4" s="23" t="s">
        <v>20</v>
      </c>
      <c r="D4" s="70" t="s">
        <v>233</v>
      </c>
      <c r="E4" s="71">
        <v>44257</v>
      </c>
    </row>
    <row r="5" spans="1:5" s="23" customFormat="1" x14ac:dyDescent="0.35">
      <c r="A5" s="64" t="s">
        <v>75</v>
      </c>
      <c r="B5" s="65">
        <v>4200</v>
      </c>
      <c r="C5" s="66" t="s">
        <v>12</v>
      </c>
      <c r="D5" s="66" t="s">
        <v>194</v>
      </c>
      <c r="E5" s="67">
        <v>44258</v>
      </c>
    </row>
    <row r="6" spans="1:5" s="23" customFormat="1" x14ac:dyDescent="0.35">
      <c r="A6" s="64" t="s">
        <v>131</v>
      </c>
      <c r="B6" s="65">
        <v>7000</v>
      </c>
      <c r="C6" s="66" t="s">
        <v>12</v>
      </c>
      <c r="D6" s="66" t="s">
        <v>194</v>
      </c>
      <c r="E6" s="67">
        <v>44258</v>
      </c>
    </row>
    <row r="7" spans="1:5" s="23" customFormat="1" x14ac:dyDescent="0.35">
      <c r="A7" s="68" t="s">
        <v>93</v>
      </c>
      <c r="B7" s="69">
        <v>2857.5</v>
      </c>
      <c r="C7" s="23" t="s">
        <v>6</v>
      </c>
      <c r="D7" s="23" t="s">
        <v>94</v>
      </c>
      <c r="E7" s="71">
        <v>44259</v>
      </c>
    </row>
    <row r="8" spans="1:5" s="23" customFormat="1" x14ac:dyDescent="0.35">
      <c r="A8" s="64" t="s">
        <v>75</v>
      </c>
      <c r="B8" s="65">
        <v>7000</v>
      </c>
      <c r="C8" s="66" t="s">
        <v>12</v>
      </c>
      <c r="D8" s="66" t="s">
        <v>211</v>
      </c>
      <c r="E8" s="67">
        <v>44260</v>
      </c>
    </row>
    <row r="9" spans="1:5" s="23" customFormat="1" x14ac:dyDescent="0.35">
      <c r="A9" s="68" t="s">
        <v>24</v>
      </c>
      <c r="B9" s="69">
        <v>8050</v>
      </c>
      <c r="C9" s="23" t="s">
        <v>9</v>
      </c>
      <c r="D9" s="23" t="s">
        <v>65</v>
      </c>
      <c r="E9" s="71">
        <v>44260</v>
      </c>
    </row>
    <row r="10" spans="1:5" s="23" customFormat="1" x14ac:dyDescent="0.35">
      <c r="A10" s="68" t="s">
        <v>173</v>
      </c>
      <c r="B10" s="69">
        <v>1000</v>
      </c>
      <c r="C10" s="23" t="s">
        <v>20</v>
      </c>
      <c r="D10" s="23" t="s">
        <v>231</v>
      </c>
      <c r="E10" s="71">
        <v>44260</v>
      </c>
    </row>
    <row r="11" spans="1:5" s="23" customFormat="1" x14ac:dyDescent="0.35">
      <c r="A11" s="64" t="s">
        <v>75</v>
      </c>
      <c r="B11" s="65">
        <v>7000</v>
      </c>
      <c r="C11" s="66" t="s">
        <v>12</v>
      </c>
      <c r="D11" s="66" t="s">
        <v>210</v>
      </c>
      <c r="E11" s="67">
        <v>44264</v>
      </c>
    </row>
    <row r="12" spans="1:5" s="23" customFormat="1" x14ac:dyDescent="0.35">
      <c r="A12" s="64" t="s">
        <v>174</v>
      </c>
      <c r="B12" s="65">
        <v>3000</v>
      </c>
      <c r="C12" s="66" t="s">
        <v>12</v>
      </c>
      <c r="D12" s="66" t="s">
        <v>212</v>
      </c>
      <c r="E12" s="67">
        <v>44264</v>
      </c>
    </row>
    <row r="13" spans="1:5" s="23" customFormat="1" x14ac:dyDescent="0.35">
      <c r="A13" s="64" t="s">
        <v>142</v>
      </c>
      <c r="B13" s="65">
        <v>2940</v>
      </c>
      <c r="C13" s="66" t="s">
        <v>12</v>
      </c>
      <c r="D13" s="66" t="s">
        <v>213</v>
      </c>
      <c r="E13" s="67">
        <v>44265</v>
      </c>
    </row>
    <row r="14" spans="1:5" s="23" customFormat="1" x14ac:dyDescent="0.35">
      <c r="A14" s="64" t="s">
        <v>158</v>
      </c>
      <c r="B14" s="65">
        <v>6903</v>
      </c>
      <c r="C14" s="66" t="s">
        <v>12</v>
      </c>
      <c r="D14" s="66" t="s">
        <v>194</v>
      </c>
      <c r="E14" s="67">
        <v>44267</v>
      </c>
    </row>
    <row r="15" spans="1:5" s="23" customFormat="1" x14ac:dyDescent="0.35">
      <c r="A15" s="64" t="s">
        <v>128</v>
      </c>
      <c r="B15" s="65">
        <v>2100</v>
      </c>
      <c r="C15" s="66" t="s">
        <v>12</v>
      </c>
      <c r="D15" s="66" t="s">
        <v>194</v>
      </c>
      <c r="E15" s="67">
        <v>44267</v>
      </c>
    </row>
    <row r="16" spans="1:5" s="23" customFormat="1" x14ac:dyDescent="0.35">
      <c r="A16" s="64" t="s">
        <v>166</v>
      </c>
      <c r="B16" s="65">
        <v>6923</v>
      </c>
      <c r="C16" s="66" t="s">
        <v>12</v>
      </c>
      <c r="D16" s="66" t="s">
        <v>194</v>
      </c>
      <c r="E16" s="67">
        <v>44267</v>
      </c>
    </row>
    <row r="17" spans="1:5" s="23" customFormat="1" x14ac:dyDescent="0.35">
      <c r="A17" s="64" t="s">
        <v>128</v>
      </c>
      <c r="B17" s="65">
        <v>7000</v>
      </c>
      <c r="C17" s="66" t="s">
        <v>12</v>
      </c>
      <c r="D17" s="66" t="s">
        <v>194</v>
      </c>
      <c r="E17" s="67">
        <v>44267</v>
      </c>
    </row>
    <row r="18" spans="1:5" s="23" customFormat="1" x14ac:dyDescent="0.35">
      <c r="A18" s="68" t="s">
        <v>96</v>
      </c>
      <c r="B18" s="69">
        <v>2175</v>
      </c>
      <c r="C18" s="23" t="s">
        <v>15</v>
      </c>
      <c r="D18" s="23" t="s">
        <v>197</v>
      </c>
      <c r="E18" s="71">
        <v>44267</v>
      </c>
    </row>
    <row r="19" spans="1:5" s="23" customFormat="1" x14ac:dyDescent="0.35">
      <c r="A19" s="68" t="s">
        <v>96</v>
      </c>
      <c r="B19" s="69">
        <v>6000</v>
      </c>
      <c r="C19" s="23" t="s">
        <v>15</v>
      </c>
      <c r="D19" s="23" t="s">
        <v>198</v>
      </c>
      <c r="E19" s="71">
        <v>44267</v>
      </c>
    </row>
    <row r="20" spans="1:5" s="23" customFormat="1" x14ac:dyDescent="0.35">
      <c r="A20" s="64" t="s">
        <v>145</v>
      </c>
      <c r="B20" s="65">
        <v>6553</v>
      </c>
      <c r="C20" s="66" t="s">
        <v>12</v>
      </c>
      <c r="D20" s="66" t="s">
        <v>214</v>
      </c>
      <c r="E20" s="67">
        <v>44267</v>
      </c>
    </row>
    <row r="21" spans="1:5" s="23" customFormat="1" ht="30" x14ac:dyDescent="0.35">
      <c r="A21" s="64" t="s">
        <v>111</v>
      </c>
      <c r="B21" s="65">
        <v>2475</v>
      </c>
      <c r="C21" s="66" t="s">
        <v>12</v>
      </c>
      <c r="D21" s="72" t="s">
        <v>209</v>
      </c>
      <c r="E21" s="67">
        <v>44267</v>
      </c>
    </row>
    <row r="22" spans="1:5" s="23" customFormat="1" x14ac:dyDescent="0.35">
      <c r="A22" s="64" t="s">
        <v>111</v>
      </c>
      <c r="B22" s="65">
        <v>1185.3</v>
      </c>
      <c r="C22" s="66" t="s">
        <v>12</v>
      </c>
      <c r="D22" s="66" t="s">
        <v>205</v>
      </c>
      <c r="E22" s="67">
        <v>44267</v>
      </c>
    </row>
    <row r="23" spans="1:5" s="23" customFormat="1" x14ac:dyDescent="0.35">
      <c r="A23" s="64" t="s">
        <v>111</v>
      </c>
      <c r="B23" s="65">
        <v>12643.2</v>
      </c>
      <c r="C23" s="66" t="s">
        <v>12</v>
      </c>
      <c r="D23" s="66" t="s">
        <v>204</v>
      </c>
      <c r="E23" s="67">
        <v>44267</v>
      </c>
    </row>
    <row r="24" spans="1:5" s="23" customFormat="1" x14ac:dyDescent="0.35">
      <c r="A24" s="64" t="s">
        <v>75</v>
      </c>
      <c r="B24" s="65">
        <v>600</v>
      </c>
      <c r="C24" s="66" t="s">
        <v>12</v>
      </c>
      <c r="D24" s="66" t="s">
        <v>215</v>
      </c>
      <c r="E24" s="67">
        <v>44267</v>
      </c>
    </row>
    <row r="25" spans="1:5" s="23" customFormat="1" x14ac:dyDescent="0.35">
      <c r="A25" s="64" t="s">
        <v>158</v>
      </c>
      <c r="B25" s="65">
        <v>6903</v>
      </c>
      <c r="C25" s="66" t="s">
        <v>12</v>
      </c>
      <c r="D25" s="66" t="s">
        <v>194</v>
      </c>
      <c r="E25" s="67">
        <v>44267</v>
      </c>
    </row>
    <row r="26" spans="1:5" s="23" customFormat="1" x14ac:dyDescent="0.35">
      <c r="A26" s="64" t="s">
        <v>115</v>
      </c>
      <c r="B26" s="65">
        <v>9400</v>
      </c>
      <c r="C26" s="66" t="s">
        <v>12</v>
      </c>
      <c r="D26" s="66" t="s">
        <v>203</v>
      </c>
      <c r="E26" s="67">
        <v>44267</v>
      </c>
    </row>
    <row r="27" spans="1:5" s="23" customFormat="1" x14ac:dyDescent="0.35">
      <c r="A27" s="68" t="s">
        <v>96</v>
      </c>
      <c r="B27" s="69">
        <v>4500</v>
      </c>
      <c r="C27" s="23" t="s">
        <v>15</v>
      </c>
      <c r="D27" s="23" t="s">
        <v>199</v>
      </c>
      <c r="E27" s="71">
        <v>44267</v>
      </c>
    </row>
    <row r="28" spans="1:5" s="23" customFormat="1" ht="30" x14ac:dyDescent="0.35">
      <c r="A28" s="68" t="s">
        <v>96</v>
      </c>
      <c r="B28" s="69">
        <v>1500</v>
      </c>
      <c r="C28" s="23" t="s">
        <v>15</v>
      </c>
      <c r="D28" s="70" t="s">
        <v>193</v>
      </c>
      <c r="E28" s="71">
        <v>44267</v>
      </c>
    </row>
    <row r="29" spans="1:5" s="23" customFormat="1" x14ac:dyDescent="0.35">
      <c r="A29" s="68" t="s">
        <v>96</v>
      </c>
      <c r="B29" s="69">
        <v>6000</v>
      </c>
      <c r="C29" s="23" t="s">
        <v>15</v>
      </c>
      <c r="D29" s="23" t="s">
        <v>200</v>
      </c>
      <c r="E29" s="71">
        <v>44267</v>
      </c>
    </row>
    <row r="30" spans="1:5" s="23" customFormat="1" x14ac:dyDescent="0.35">
      <c r="A30" s="68" t="s">
        <v>96</v>
      </c>
      <c r="B30" s="69">
        <v>3000</v>
      </c>
      <c r="C30" s="23" t="s">
        <v>15</v>
      </c>
      <c r="D30" s="23" t="s">
        <v>201</v>
      </c>
      <c r="E30" s="71">
        <v>44267</v>
      </c>
    </row>
    <row r="31" spans="1:5" s="23" customFormat="1" x14ac:dyDescent="0.35">
      <c r="A31" s="64" t="s">
        <v>111</v>
      </c>
      <c r="B31" s="65">
        <v>2475</v>
      </c>
      <c r="C31" s="66" t="s">
        <v>12</v>
      </c>
      <c r="D31" s="66" t="s">
        <v>206</v>
      </c>
      <c r="E31" s="67">
        <v>44267</v>
      </c>
    </row>
    <row r="32" spans="1:5" s="23" customFormat="1" x14ac:dyDescent="0.35">
      <c r="A32" s="64" t="s">
        <v>111</v>
      </c>
      <c r="B32" s="65">
        <v>2475</v>
      </c>
      <c r="C32" s="66" t="s">
        <v>12</v>
      </c>
      <c r="D32" s="66" t="s">
        <v>207</v>
      </c>
      <c r="E32" s="67">
        <v>44267</v>
      </c>
    </row>
    <row r="33" spans="1:5" s="23" customFormat="1" x14ac:dyDescent="0.35">
      <c r="A33" s="64" t="s">
        <v>111</v>
      </c>
      <c r="B33" s="65">
        <v>2475</v>
      </c>
      <c r="C33" s="66" t="s">
        <v>12</v>
      </c>
      <c r="D33" s="66" t="s">
        <v>208</v>
      </c>
      <c r="E33" s="67">
        <v>44267</v>
      </c>
    </row>
    <row r="34" spans="1:5" s="23" customFormat="1" x14ac:dyDescent="0.35">
      <c r="A34" s="64" t="s">
        <v>174</v>
      </c>
      <c r="B34" s="65">
        <v>5000</v>
      </c>
      <c r="C34" s="66" t="s">
        <v>12</v>
      </c>
      <c r="D34" s="66" t="s">
        <v>216</v>
      </c>
      <c r="E34" s="67">
        <v>44267</v>
      </c>
    </row>
    <row r="35" spans="1:5" s="23" customFormat="1" x14ac:dyDescent="0.35">
      <c r="A35" s="64" t="s">
        <v>75</v>
      </c>
      <c r="B35" s="65">
        <v>700</v>
      </c>
      <c r="C35" s="66" t="s">
        <v>12</v>
      </c>
      <c r="D35" s="66" t="s">
        <v>215</v>
      </c>
      <c r="E35" s="67">
        <v>44267</v>
      </c>
    </row>
    <row r="36" spans="1:5" s="23" customFormat="1" x14ac:dyDescent="0.35">
      <c r="A36" s="64" t="s">
        <v>75</v>
      </c>
      <c r="B36" s="65">
        <v>2800</v>
      </c>
      <c r="C36" s="66" t="s">
        <v>12</v>
      </c>
      <c r="D36" s="66" t="s">
        <v>215</v>
      </c>
      <c r="E36" s="67">
        <v>44267</v>
      </c>
    </row>
    <row r="37" spans="1:5" s="23" customFormat="1" x14ac:dyDescent="0.35">
      <c r="A37" s="68" t="s">
        <v>123</v>
      </c>
      <c r="B37" s="69">
        <v>13708.75</v>
      </c>
      <c r="C37" s="23" t="s">
        <v>9</v>
      </c>
      <c r="D37" s="23" t="s">
        <v>189</v>
      </c>
      <c r="E37" s="71">
        <v>44267</v>
      </c>
    </row>
    <row r="38" spans="1:5" s="23" customFormat="1" x14ac:dyDescent="0.35">
      <c r="A38" s="68" t="s">
        <v>93</v>
      </c>
      <c r="B38" s="69">
        <v>2320.5</v>
      </c>
      <c r="C38" s="23" t="s">
        <v>6</v>
      </c>
      <c r="D38" s="23" t="s">
        <v>94</v>
      </c>
      <c r="E38" s="71">
        <v>44271</v>
      </c>
    </row>
    <row r="39" spans="1:5" s="23" customFormat="1" x14ac:dyDescent="0.35">
      <c r="A39" s="64" t="s">
        <v>30</v>
      </c>
      <c r="B39" s="65">
        <v>19000</v>
      </c>
      <c r="C39" s="66" t="s">
        <v>12</v>
      </c>
      <c r="D39" s="66" t="s">
        <v>188</v>
      </c>
      <c r="E39" s="67">
        <v>44271</v>
      </c>
    </row>
    <row r="40" spans="1:5" s="23" customFormat="1" ht="30" x14ac:dyDescent="0.35">
      <c r="A40" s="68" t="s">
        <v>175</v>
      </c>
      <c r="B40" s="69">
        <v>1000</v>
      </c>
      <c r="C40" s="23" t="s">
        <v>20</v>
      </c>
      <c r="D40" s="70" t="s">
        <v>227</v>
      </c>
      <c r="E40" s="71">
        <v>44271</v>
      </c>
    </row>
    <row r="41" spans="1:5" s="23" customFormat="1" x14ac:dyDescent="0.35">
      <c r="A41" s="68" t="s">
        <v>96</v>
      </c>
      <c r="B41" s="69">
        <v>1250</v>
      </c>
      <c r="C41" s="23" t="s">
        <v>20</v>
      </c>
      <c r="D41" s="23" t="s">
        <v>232</v>
      </c>
      <c r="E41" s="71">
        <v>44271</v>
      </c>
    </row>
    <row r="42" spans="1:5" s="23" customFormat="1" x14ac:dyDescent="0.35">
      <c r="A42" s="64" t="s">
        <v>111</v>
      </c>
      <c r="B42" s="65">
        <v>7000</v>
      </c>
      <c r="C42" s="66" t="s">
        <v>12</v>
      </c>
      <c r="D42" s="66" t="s">
        <v>225</v>
      </c>
      <c r="E42" s="67">
        <v>44272</v>
      </c>
    </row>
    <row r="43" spans="1:5" s="23" customFormat="1" x14ac:dyDescent="0.35">
      <c r="A43" s="64" t="s">
        <v>176</v>
      </c>
      <c r="B43" s="65">
        <v>16800</v>
      </c>
      <c r="C43" s="66" t="s">
        <v>12</v>
      </c>
      <c r="D43" s="73" t="s">
        <v>226</v>
      </c>
      <c r="E43" s="67">
        <v>44272</v>
      </c>
    </row>
    <row r="44" spans="1:5" s="23" customFormat="1" x14ac:dyDescent="0.35">
      <c r="A44" s="68" t="s">
        <v>177</v>
      </c>
      <c r="B44" s="69">
        <v>572</v>
      </c>
      <c r="C44" s="23" t="s">
        <v>20</v>
      </c>
      <c r="D44" s="23" t="s">
        <v>228</v>
      </c>
      <c r="E44" s="71">
        <v>44272</v>
      </c>
    </row>
    <row r="45" spans="1:5" s="23" customFormat="1" x14ac:dyDescent="0.35">
      <c r="A45" s="64" t="s">
        <v>53</v>
      </c>
      <c r="B45" s="65">
        <v>3800</v>
      </c>
      <c r="C45" s="66" t="s">
        <v>12</v>
      </c>
      <c r="D45" s="66" t="s">
        <v>217</v>
      </c>
      <c r="E45" s="67">
        <v>44272</v>
      </c>
    </row>
    <row r="46" spans="1:5" s="23" customFormat="1" x14ac:dyDescent="0.35">
      <c r="A46" s="64" t="s">
        <v>169</v>
      </c>
      <c r="B46" s="65">
        <v>14943.63</v>
      </c>
      <c r="C46" s="66" t="s">
        <v>12</v>
      </c>
      <c r="D46" s="66" t="s">
        <v>170</v>
      </c>
      <c r="E46" s="67">
        <v>44272</v>
      </c>
    </row>
    <row r="47" spans="1:5" s="23" customFormat="1" x14ac:dyDescent="0.35">
      <c r="A47" s="64" t="s">
        <v>133</v>
      </c>
      <c r="B47" s="65">
        <v>16000</v>
      </c>
      <c r="C47" s="66" t="s">
        <v>12</v>
      </c>
      <c r="D47" s="66" t="s">
        <v>218</v>
      </c>
      <c r="E47" s="67">
        <v>44272</v>
      </c>
    </row>
    <row r="48" spans="1:5" s="23" customFormat="1" x14ac:dyDescent="0.35">
      <c r="A48" s="64" t="s">
        <v>113</v>
      </c>
      <c r="B48" s="65">
        <v>7500</v>
      </c>
      <c r="C48" s="66" t="s">
        <v>12</v>
      </c>
      <c r="D48" s="66" t="s">
        <v>220</v>
      </c>
      <c r="E48" s="67">
        <v>44272</v>
      </c>
    </row>
    <row r="49" spans="1:5" s="23" customFormat="1" x14ac:dyDescent="0.35">
      <c r="A49" s="64" t="s">
        <v>96</v>
      </c>
      <c r="B49" s="65">
        <v>8000</v>
      </c>
      <c r="C49" s="66" t="s">
        <v>12</v>
      </c>
      <c r="D49" s="66" t="s">
        <v>219</v>
      </c>
      <c r="E49" s="67">
        <v>44274</v>
      </c>
    </row>
    <row r="50" spans="1:5" s="23" customFormat="1" x14ac:dyDescent="0.35">
      <c r="A50" s="64" t="s">
        <v>73</v>
      </c>
      <c r="B50" s="65">
        <v>4000</v>
      </c>
      <c r="C50" s="66" t="s">
        <v>12</v>
      </c>
      <c r="D50" s="66" t="s">
        <v>221</v>
      </c>
      <c r="E50" s="67">
        <v>44274</v>
      </c>
    </row>
    <row r="51" spans="1:5" s="23" customFormat="1" x14ac:dyDescent="0.35">
      <c r="A51" s="64" t="s">
        <v>164</v>
      </c>
      <c r="B51" s="65">
        <v>3493.75</v>
      </c>
      <c r="C51" s="66" t="s">
        <v>12</v>
      </c>
      <c r="D51" s="66" t="s">
        <v>194</v>
      </c>
      <c r="E51" s="67">
        <v>44274</v>
      </c>
    </row>
    <row r="52" spans="1:5" s="23" customFormat="1" x14ac:dyDescent="0.35">
      <c r="A52" s="64" t="s">
        <v>164</v>
      </c>
      <c r="B52" s="65">
        <v>3493.75</v>
      </c>
      <c r="C52" s="66" t="s">
        <v>12</v>
      </c>
      <c r="D52" s="66" t="s">
        <v>194</v>
      </c>
      <c r="E52" s="67">
        <v>44274</v>
      </c>
    </row>
    <row r="53" spans="1:5" s="23" customFormat="1" x14ac:dyDescent="0.35">
      <c r="A53" s="68" t="s">
        <v>178</v>
      </c>
      <c r="B53" s="69">
        <v>600</v>
      </c>
      <c r="C53" s="23" t="s">
        <v>20</v>
      </c>
      <c r="D53" s="23" t="s">
        <v>224</v>
      </c>
      <c r="E53" s="71">
        <v>44274</v>
      </c>
    </row>
    <row r="54" spans="1:5" s="23" customFormat="1" x14ac:dyDescent="0.35">
      <c r="A54" s="68" t="s">
        <v>179</v>
      </c>
      <c r="B54" s="69">
        <v>1500</v>
      </c>
      <c r="C54" s="23" t="s">
        <v>15</v>
      </c>
      <c r="D54" s="23" t="s">
        <v>202</v>
      </c>
      <c r="E54" s="71">
        <v>44274</v>
      </c>
    </row>
    <row r="55" spans="1:5" s="23" customFormat="1" x14ac:dyDescent="0.35">
      <c r="A55" s="68" t="s">
        <v>180</v>
      </c>
      <c r="B55" s="69">
        <v>553.29999999999995</v>
      </c>
      <c r="C55" s="23" t="s">
        <v>20</v>
      </c>
      <c r="D55" s="23" t="s">
        <v>229</v>
      </c>
      <c r="E55" s="71">
        <v>44274</v>
      </c>
    </row>
    <row r="56" spans="1:5" s="23" customFormat="1" x14ac:dyDescent="0.35">
      <c r="A56" s="68" t="s">
        <v>181</v>
      </c>
      <c r="B56" s="69">
        <v>7750</v>
      </c>
      <c r="C56" s="23" t="s">
        <v>9</v>
      </c>
      <c r="D56" s="23" t="s">
        <v>223</v>
      </c>
      <c r="E56" s="71">
        <v>44278</v>
      </c>
    </row>
    <row r="57" spans="1:5" s="23" customFormat="1" x14ac:dyDescent="0.35">
      <c r="A57" s="64" t="s">
        <v>164</v>
      </c>
      <c r="B57" s="65">
        <v>5590</v>
      </c>
      <c r="C57" s="66" t="s">
        <v>12</v>
      </c>
      <c r="D57" s="66" t="s">
        <v>194</v>
      </c>
      <c r="E57" s="67">
        <v>44278</v>
      </c>
    </row>
    <row r="58" spans="1:5" s="23" customFormat="1" x14ac:dyDescent="0.35">
      <c r="A58" s="64" t="s">
        <v>164</v>
      </c>
      <c r="B58" s="65">
        <v>5590</v>
      </c>
      <c r="C58" s="66" t="s">
        <v>12</v>
      </c>
      <c r="D58" s="66" t="s">
        <v>194</v>
      </c>
      <c r="E58" s="67">
        <v>44278</v>
      </c>
    </row>
    <row r="59" spans="1:5" s="23" customFormat="1" x14ac:dyDescent="0.35">
      <c r="A59" s="64" t="s">
        <v>164</v>
      </c>
      <c r="B59" s="65">
        <v>3493.75</v>
      </c>
      <c r="C59" s="66" t="s">
        <v>12</v>
      </c>
      <c r="D59" s="66" t="s">
        <v>194</v>
      </c>
      <c r="E59" s="67">
        <v>44278</v>
      </c>
    </row>
    <row r="60" spans="1:5" s="23" customFormat="1" x14ac:dyDescent="0.35">
      <c r="A60" s="64" t="s">
        <v>164</v>
      </c>
      <c r="B60" s="65">
        <v>3493.75</v>
      </c>
      <c r="C60" s="66" t="s">
        <v>12</v>
      </c>
      <c r="D60" s="66" t="s">
        <v>194</v>
      </c>
      <c r="E60" s="67">
        <v>44278</v>
      </c>
    </row>
    <row r="61" spans="1:5" s="23" customFormat="1" x14ac:dyDescent="0.35">
      <c r="A61" s="68" t="s">
        <v>182</v>
      </c>
      <c r="B61" s="69">
        <v>12500</v>
      </c>
      <c r="C61" s="23" t="s">
        <v>9</v>
      </c>
      <c r="D61" s="23" t="s">
        <v>222</v>
      </c>
      <c r="E61" s="71">
        <v>44278</v>
      </c>
    </row>
    <row r="62" spans="1:5" s="23" customFormat="1" ht="30" x14ac:dyDescent="0.35">
      <c r="A62" s="64" t="s">
        <v>68</v>
      </c>
      <c r="B62" s="65">
        <v>13807</v>
      </c>
      <c r="C62" s="66" t="s">
        <v>12</v>
      </c>
      <c r="D62" s="72" t="s">
        <v>190</v>
      </c>
      <c r="E62" s="67">
        <v>44279</v>
      </c>
    </row>
    <row r="63" spans="1:5" s="23" customFormat="1" x14ac:dyDescent="0.35">
      <c r="A63" s="64" t="s">
        <v>68</v>
      </c>
      <c r="B63" s="65">
        <v>20883</v>
      </c>
      <c r="C63" s="66" t="s">
        <v>12</v>
      </c>
      <c r="D63" s="66" t="s">
        <v>191</v>
      </c>
      <c r="E63" s="67">
        <v>44279</v>
      </c>
    </row>
    <row r="64" spans="1:5" s="23" customFormat="1" x14ac:dyDescent="0.35">
      <c r="A64" s="68" t="s">
        <v>183</v>
      </c>
      <c r="B64" s="69">
        <v>13200</v>
      </c>
      <c r="C64" s="23" t="s">
        <v>9</v>
      </c>
      <c r="D64" s="23" t="s">
        <v>195</v>
      </c>
      <c r="E64" s="71">
        <v>44279</v>
      </c>
    </row>
    <row r="65" spans="1:5" s="23" customFormat="1" x14ac:dyDescent="0.35">
      <c r="A65" s="68" t="s">
        <v>183</v>
      </c>
      <c r="B65" s="69">
        <v>13280</v>
      </c>
      <c r="C65" s="23" t="s">
        <v>9</v>
      </c>
      <c r="D65" s="23" t="s">
        <v>196</v>
      </c>
      <c r="E65" s="71">
        <v>44279</v>
      </c>
    </row>
    <row r="66" spans="1:5" s="23" customFormat="1" ht="30" x14ac:dyDescent="0.35">
      <c r="A66" s="64" t="s">
        <v>68</v>
      </c>
      <c r="B66" s="65">
        <v>36667</v>
      </c>
      <c r="C66" s="66" t="s">
        <v>12</v>
      </c>
      <c r="D66" s="72" t="s">
        <v>192</v>
      </c>
      <c r="E66" s="67">
        <v>44281</v>
      </c>
    </row>
    <row r="67" spans="1:5" s="23" customFormat="1" x14ac:dyDescent="0.35">
      <c r="A67" s="64" t="s">
        <v>184</v>
      </c>
      <c r="B67" s="65">
        <v>12000</v>
      </c>
      <c r="C67" s="66" t="s">
        <v>12</v>
      </c>
      <c r="D67" s="66" t="s">
        <v>186</v>
      </c>
      <c r="E67" s="67">
        <v>44281</v>
      </c>
    </row>
    <row r="68" spans="1:5" s="23" customFormat="1" x14ac:dyDescent="0.35">
      <c r="A68" s="64" t="s">
        <v>185</v>
      </c>
      <c r="B68" s="65">
        <v>8500</v>
      </c>
      <c r="C68" s="66" t="s">
        <v>12</v>
      </c>
      <c r="D68" s="66" t="s">
        <v>187</v>
      </c>
      <c r="E68" s="67">
        <v>44281</v>
      </c>
    </row>
    <row r="69" spans="1:5" s="23" customFormat="1" x14ac:dyDescent="0.35">
      <c r="A69" s="68" t="s">
        <v>180</v>
      </c>
      <c r="B69" s="69">
        <v>553.20000000000005</v>
      </c>
      <c r="C69" s="23" t="s">
        <v>20</v>
      </c>
      <c r="D69" s="23" t="s">
        <v>230</v>
      </c>
      <c r="E69" s="71">
        <v>44279</v>
      </c>
    </row>
    <row r="70" spans="1:5" x14ac:dyDescent="0.35">
      <c r="A70" s="55"/>
      <c r="B70" s="57">
        <f>SUM(B2:B69)</f>
        <v>443759.71</v>
      </c>
      <c r="C70" s="55"/>
      <c r="D70" s="55"/>
      <c r="E70" s="5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0490-57EE-4123-8BF1-8E2E9ECBA3A1}">
  <dimension ref="A1:E9"/>
  <sheetViews>
    <sheetView workbookViewId="0">
      <selection activeCell="A17" sqref="A17"/>
    </sheetView>
  </sheetViews>
  <sheetFormatPr defaultColWidth="8.6640625" defaultRowHeight="15" x14ac:dyDescent="0.35"/>
  <cols>
    <col min="1" max="1" width="41.33203125" style="13" customWidth="1"/>
    <col min="2" max="2" width="16.44140625" style="13" customWidth="1"/>
    <col min="3" max="3" width="33.33203125" style="13" customWidth="1"/>
    <col min="4" max="4" width="44.33203125" style="13" customWidth="1"/>
    <col min="5" max="5" width="20" style="13" customWidth="1"/>
    <col min="6" max="16384" width="8.6640625" style="13"/>
  </cols>
  <sheetData>
    <row r="1" spans="1:5" s="4" customFormat="1" ht="16.8" x14ac:dyDescent="0.4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</row>
    <row r="2" spans="1:5" ht="16.8" x14ac:dyDescent="0.4">
      <c r="A2" s="4" t="s">
        <v>24</v>
      </c>
      <c r="B2" s="5">
        <v>750</v>
      </c>
      <c r="C2" s="4" t="s">
        <v>9</v>
      </c>
      <c r="D2" s="4" t="s">
        <v>25</v>
      </c>
      <c r="E2" s="6">
        <v>43956</v>
      </c>
    </row>
    <row r="3" spans="1:5" ht="16.5" customHeight="1" x14ac:dyDescent="0.4">
      <c r="A3" s="4" t="s">
        <v>26</v>
      </c>
      <c r="B3" s="5">
        <v>850</v>
      </c>
      <c r="C3" s="4" t="s">
        <v>12</v>
      </c>
      <c r="D3" s="4" t="s">
        <v>27</v>
      </c>
      <c r="E3" s="6">
        <v>43963</v>
      </c>
    </row>
    <row r="4" spans="1:5" ht="21" customHeight="1" x14ac:dyDescent="0.4">
      <c r="A4" s="4" t="s">
        <v>28</v>
      </c>
      <c r="B4" s="5">
        <v>25000</v>
      </c>
      <c r="C4" s="4" t="s">
        <v>9</v>
      </c>
      <c r="D4" s="4" t="s">
        <v>29</v>
      </c>
      <c r="E4" s="6">
        <v>43963</v>
      </c>
    </row>
    <row r="5" spans="1:5" ht="16.5" customHeight="1" x14ac:dyDescent="0.4">
      <c r="A5" s="4" t="s">
        <v>30</v>
      </c>
      <c r="B5" s="5">
        <v>5000</v>
      </c>
      <c r="C5" s="4" t="s">
        <v>20</v>
      </c>
      <c r="D5" s="4" t="s">
        <v>31</v>
      </c>
      <c r="E5" s="6">
        <v>43963</v>
      </c>
    </row>
    <row r="6" spans="1:5" ht="19.5" customHeight="1" x14ac:dyDescent="0.4">
      <c r="A6" s="4" t="s">
        <v>30</v>
      </c>
      <c r="B6" s="5">
        <v>13000</v>
      </c>
      <c r="C6" s="4" t="s">
        <v>20</v>
      </c>
      <c r="D6" s="4" t="s">
        <v>32</v>
      </c>
      <c r="E6" s="6">
        <v>43963</v>
      </c>
    </row>
    <row r="7" spans="1:5" ht="23.25" customHeight="1" x14ac:dyDescent="0.4">
      <c r="A7" s="4" t="s">
        <v>33</v>
      </c>
      <c r="B7" s="5">
        <v>8250</v>
      </c>
      <c r="C7" s="4" t="s">
        <v>20</v>
      </c>
      <c r="D7" s="4" t="s">
        <v>34</v>
      </c>
      <c r="E7" s="6">
        <v>43966</v>
      </c>
    </row>
    <row r="8" spans="1:5" ht="22.5" customHeight="1" x14ac:dyDescent="0.4">
      <c r="A8" s="4" t="s">
        <v>35</v>
      </c>
      <c r="B8" s="5">
        <v>15000</v>
      </c>
      <c r="C8" s="4" t="s">
        <v>12</v>
      </c>
      <c r="D8" s="4" t="s">
        <v>36</v>
      </c>
      <c r="E8" s="6">
        <v>43977</v>
      </c>
    </row>
    <row r="9" spans="1:5" ht="16.8" x14ac:dyDescent="0.4">
      <c r="A9" s="9"/>
      <c r="B9" s="14">
        <f>SUM(B2:B8)</f>
        <v>67850</v>
      </c>
      <c r="C9" s="9"/>
      <c r="D9" s="9"/>
      <c r="E9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F3C1-D0D3-48F4-93FB-BCF51026CDFC}">
  <dimension ref="A1:E21"/>
  <sheetViews>
    <sheetView workbookViewId="0">
      <selection sqref="A1:XFD1048576"/>
    </sheetView>
  </sheetViews>
  <sheetFormatPr defaultColWidth="8.6640625" defaultRowHeight="15" x14ac:dyDescent="0.35"/>
  <cols>
    <col min="1" max="1" width="32.6640625" style="13" customWidth="1"/>
    <col min="2" max="2" width="16.5546875" style="13" customWidth="1"/>
    <col min="3" max="3" width="35.33203125" style="13" customWidth="1"/>
    <col min="4" max="4" width="48.33203125" style="13" customWidth="1"/>
    <col min="5" max="5" width="21.5546875" style="13" customWidth="1"/>
    <col min="6" max="16384" width="8.6640625" style="13"/>
  </cols>
  <sheetData>
    <row r="1" spans="1:5" s="4" customFormat="1" ht="16.8" x14ac:dyDescent="0.4">
      <c r="A1" s="1" t="s">
        <v>0</v>
      </c>
      <c r="B1" s="15" t="s">
        <v>1</v>
      </c>
      <c r="C1" s="1" t="s">
        <v>2</v>
      </c>
      <c r="D1" s="1" t="s">
        <v>3</v>
      </c>
      <c r="E1" s="3" t="s">
        <v>4</v>
      </c>
    </row>
    <row r="2" spans="1:5" s="4" customFormat="1" ht="16.8" x14ac:dyDescent="0.4">
      <c r="A2" s="4" t="s">
        <v>35</v>
      </c>
      <c r="B2" s="5">
        <v>4140</v>
      </c>
      <c r="C2" s="4" t="s">
        <v>12</v>
      </c>
      <c r="D2" s="16" t="s">
        <v>37</v>
      </c>
      <c r="E2" s="6">
        <v>43984</v>
      </c>
    </row>
    <row r="3" spans="1:5" s="4" customFormat="1" ht="33.6" x14ac:dyDescent="0.4">
      <c r="A3" s="4" t="s">
        <v>38</v>
      </c>
      <c r="B3" s="5">
        <v>11833.8</v>
      </c>
      <c r="C3" s="4" t="s">
        <v>9</v>
      </c>
      <c r="D3" s="8" t="s">
        <v>39</v>
      </c>
      <c r="E3" s="6">
        <v>43986</v>
      </c>
    </row>
    <row r="4" spans="1:5" s="4" customFormat="1" ht="33.6" x14ac:dyDescent="0.4">
      <c r="A4" s="4" t="s">
        <v>24</v>
      </c>
      <c r="B4" s="5">
        <v>4723</v>
      </c>
      <c r="C4" s="4" t="s">
        <v>9</v>
      </c>
      <c r="D4" s="8" t="s">
        <v>40</v>
      </c>
      <c r="E4" s="6">
        <v>44000</v>
      </c>
    </row>
    <row r="5" spans="1:5" s="4" customFormat="1" ht="50.4" x14ac:dyDescent="0.4">
      <c r="A5" s="4" t="s">
        <v>24</v>
      </c>
      <c r="B5" s="5">
        <v>4223.6000000000004</v>
      </c>
      <c r="C5" s="4" t="s">
        <v>9</v>
      </c>
      <c r="D5" s="8" t="s">
        <v>41</v>
      </c>
      <c r="E5" s="6">
        <v>44000</v>
      </c>
    </row>
    <row r="6" spans="1:5" s="4" customFormat="1" ht="33.6" x14ac:dyDescent="0.4">
      <c r="A6" s="4" t="s">
        <v>42</v>
      </c>
      <c r="B6" s="5">
        <v>850</v>
      </c>
      <c r="C6" s="4" t="s">
        <v>12</v>
      </c>
      <c r="D6" s="8" t="s">
        <v>43</v>
      </c>
      <c r="E6" s="6">
        <v>43990</v>
      </c>
    </row>
    <row r="7" spans="1:5" s="4" customFormat="1" ht="33.6" x14ac:dyDescent="0.4">
      <c r="A7" s="4" t="s">
        <v>42</v>
      </c>
      <c r="B7" s="5">
        <v>850</v>
      </c>
      <c r="C7" s="4" t="s">
        <v>12</v>
      </c>
      <c r="D7" s="8" t="s">
        <v>44</v>
      </c>
      <c r="E7" s="6">
        <v>43990</v>
      </c>
    </row>
    <row r="8" spans="1:5" s="4" customFormat="1" ht="16.8" x14ac:dyDescent="0.4">
      <c r="A8" s="4" t="s">
        <v>33</v>
      </c>
      <c r="B8" s="5">
        <v>8250</v>
      </c>
      <c r="C8" s="4" t="s">
        <v>20</v>
      </c>
      <c r="D8" s="4" t="s">
        <v>45</v>
      </c>
      <c r="E8" s="6">
        <v>44004</v>
      </c>
    </row>
    <row r="9" spans="1:5" s="4" customFormat="1" ht="16.8" x14ac:dyDescent="0.4">
      <c r="A9" s="17"/>
      <c r="B9" s="18">
        <f>SUM(B2:B8)</f>
        <v>34870.400000000001</v>
      </c>
      <c r="C9" s="19"/>
      <c r="D9" s="20"/>
      <c r="E9" s="17"/>
    </row>
    <row r="10" spans="1:5" s="4" customFormat="1" ht="16.8" x14ac:dyDescent="0.4">
      <c r="B10" s="5"/>
      <c r="E10" s="6"/>
    </row>
    <row r="11" spans="1:5" s="4" customFormat="1" ht="16.8" x14ac:dyDescent="0.4">
      <c r="B11" s="5"/>
      <c r="E11" s="6"/>
    </row>
    <row r="12" spans="1:5" s="4" customFormat="1" ht="16.8" x14ac:dyDescent="0.4">
      <c r="B12" s="5"/>
      <c r="E12" s="6"/>
    </row>
    <row r="13" spans="1:5" s="4" customFormat="1" ht="16.8" x14ac:dyDescent="0.4">
      <c r="B13" s="5"/>
      <c r="E13" s="6"/>
    </row>
    <row r="14" spans="1:5" s="4" customFormat="1" ht="16.8" x14ac:dyDescent="0.4">
      <c r="B14" s="5"/>
      <c r="E14" s="6"/>
    </row>
    <row r="15" spans="1:5" s="4" customFormat="1" ht="16.8" x14ac:dyDescent="0.4">
      <c r="B15" s="5"/>
      <c r="E15" s="6"/>
    </row>
    <row r="16" spans="1:5" x14ac:dyDescent="0.35">
      <c r="B16" s="21"/>
      <c r="E16" s="22"/>
    </row>
    <row r="17" spans="2:5" x14ac:dyDescent="0.35">
      <c r="B17" s="21"/>
      <c r="E17" s="22"/>
    </row>
    <row r="18" spans="2:5" x14ac:dyDescent="0.35">
      <c r="B18" s="21"/>
      <c r="E18" s="22"/>
    </row>
    <row r="19" spans="2:5" x14ac:dyDescent="0.35">
      <c r="B19" s="21"/>
      <c r="E19" s="22"/>
    </row>
    <row r="20" spans="2:5" x14ac:dyDescent="0.35">
      <c r="B20" s="21"/>
    </row>
    <row r="21" spans="2:5" x14ac:dyDescent="0.35">
      <c r="B21" s="21"/>
    </row>
  </sheetData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FB5B-8E10-49D1-9FFC-379CD957BEA3}">
  <dimension ref="A1:E12"/>
  <sheetViews>
    <sheetView workbookViewId="0">
      <selection activeCell="D10" sqref="D10"/>
    </sheetView>
  </sheetViews>
  <sheetFormatPr defaultColWidth="8.6640625" defaultRowHeight="15" x14ac:dyDescent="0.35"/>
  <cols>
    <col min="1" max="1" width="38.6640625" style="13" customWidth="1"/>
    <col min="2" max="2" width="17.33203125" style="13" customWidth="1"/>
    <col min="3" max="3" width="32.33203125" style="13" customWidth="1"/>
    <col min="4" max="4" width="46.5546875" style="13" customWidth="1"/>
    <col min="5" max="5" width="13.33203125" style="13" customWidth="1"/>
    <col min="6" max="16384" width="8.6640625" style="13"/>
  </cols>
  <sheetData>
    <row r="1" spans="1:5" s="4" customFormat="1" ht="16.8" x14ac:dyDescent="0.4">
      <c r="A1" s="1" t="s">
        <v>0</v>
      </c>
      <c r="B1" s="15" t="s">
        <v>1</v>
      </c>
      <c r="C1" s="1" t="s">
        <v>2</v>
      </c>
      <c r="D1" s="1" t="s">
        <v>3</v>
      </c>
      <c r="E1" s="3" t="s">
        <v>4</v>
      </c>
    </row>
    <row r="2" spans="1:5" x14ac:dyDescent="0.35">
      <c r="A2" s="13" t="s">
        <v>46</v>
      </c>
      <c r="B2" s="21">
        <v>3000</v>
      </c>
      <c r="C2" s="13" t="s">
        <v>47</v>
      </c>
      <c r="D2" s="13" t="s">
        <v>48</v>
      </c>
      <c r="E2" s="22">
        <v>44040</v>
      </c>
    </row>
    <row r="3" spans="1:5" x14ac:dyDescent="0.35">
      <c r="A3" s="13" t="s">
        <v>49</v>
      </c>
      <c r="B3" s="21">
        <v>12626</v>
      </c>
      <c r="C3" s="13" t="s">
        <v>9</v>
      </c>
      <c r="D3" s="13" t="s">
        <v>50</v>
      </c>
      <c r="E3" s="22">
        <v>44040</v>
      </c>
    </row>
    <row r="4" spans="1:5" x14ac:dyDescent="0.35">
      <c r="A4" s="13" t="s">
        <v>51</v>
      </c>
      <c r="B4" s="21">
        <v>10000</v>
      </c>
      <c r="C4" s="13" t="s">
        <v>9</v>
      </c>
      <c r="D4" s="13" t="s">
        <v>52</v>
      </c>
      <c r="E4" s="22">
        <v>44043</v>
      </c>
    </row>
    <row r="5" spans="1:5" x14ac:dyDescent="0.35">
      <c r="A5" s="23" t="s">
        <v>53</v>
      </c>
      <c r="B5" s="21">
        <v>1600</v>
      </c>
      <c r="C5" s="13" t="s">
        <v>12</v>
      </c>
      <c r="D5" s="13" t="s">
        <v>54</v>
      </c>
      <c r="E5" s="22">
        <v>44026</v>
      </c>
    </row>
    <row r="6" spans="1:5" x14ac:dyDescent="0.35">
      <c r="A6" s="23" t="s">
        <v>53</v>
      </c>
      <c r="B6" s="21">
        <v>1000</v>
      </c>
      <c r="C6" s="13" t="s">
        <v>12</v>
      </c>
      <c r="D6" s="13" t="s">
        <v>54</v>
      </c>
      <c r="E6" s="22">
        <v>44026</v>
      </c>
    </row>
    <row r="7" spans="1:5" x14ac:dyDescent="0.35">
      <c r="A7" s="23" t="s">
        <v>26</v>
      </c>
      <c r="B7" s="21">
        <v>800</v>
      </c>
      <c r="C7" s="13" t="s">
        <v>12</v>
      </c>
      <c r="D7" s="13" t="s">
        <v>55</v>
      </c>
      <c r="E7" s="22">
        <v>44022</v>
      </c>
    </row>
    <row r="8" spans="1:5" x14ac:dyDescent="0.35">
      <c r="A8" s="23" t="s">
        <v>56</v>
      </c>
      <c r="B8" s="21">
        <v>5485</v>
      </c>
      <c r="C8" s="13" t="s">
        <v>47</v>
      </c>
      <c r="D8" s="13" t="s">
        <v>57</v>
      </c>
      <c r="E8" s="22">
        <v>44019</v>
      </c>
    </row>
    <row r="9" spans="1:5" x14ac:dyDescent="0.35">
      <c r="A9" s="23" t="s">
        <v>33</v>
      </c>
      <c r="B9" s="21">
        <v>8250</v>
      </c>
      <c r="C9" s="13" t="s">
        <v>20</v>
      </c>
      <c r="D9" s="13" t="s">
        <v>58</v>
      </c>
      <c r="E9" s="22">
        <v>44034</v>
      </c>
    </row>
    <row r="10" spans="1:5" x14ac:dyDescent="0.35">
      <c r="A10" s="23" t="s">
        <v>59</v>
      </c>
      <c r="B10" s="21">
        <v>4000.01</v>
      </c>
      <c r="C10" s="13" t="s">
        <v>20</v>
      </c>
      <c r="D10" s="13" t="s">
        <v>60</v>
      </c>
      <c r="E10" s="22">
        <v>44036</v>
      </c>
    </row>
    <row r="11" spans="1:5" x14ac:dyDescent="0.35">
      <c r="A11" s="23" t="s">
        <v>61</v>
      </c>
      <c r="B11" s="21">
        <v>2670</v>
      </c>
      <c r="C11" s="13" t="s">
        <v>12</v>
      </c>
      <c r="D11" s="13" t="s">
        <v>62</v>
      </c>
      <c r="E11" s="22">
        <v>44040</v>
      </c>
    </row>
    <row r="12" spans="1:5" x14ac:dyDescent="0.35">
      <c r="A12" s="24"/>
      <c r="B12" s="25">
        <f>SUM(B2:B11)</f>
        <v>49431.01</v>
      </c>
      <c r="C12" s="24"/>
      <c r="D12" s="24"/>
      <c r="E12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BF07-61F9-4F12-99B8-CE1351A6AC01}">
  <dimension ref="A1:E4"/>
  <sheetViews>
    <sheetView workbookViewId="0">
      <selection sqref="A1:XFD1048576"/>
    </sheetView>
  </sheetViews>
  <sheetFormatPr defaultColWidth="8.6640625" defaultRowHeight="15" x14ac:dyDescent="0.35"/>
  <cols>
    <col min="1" max="1" width="17.33203125" style="13" customWidth="1"/>
    <col min="2" max="2" width="10.33203125" style="21" bestFit="1" customWidth="1"/>
    <col min="3" max="3" width="27" style="13" customWidth="1"/>
    <col min="4" max="4" width="53.33203125" style="13" customWidth="1"/>
    <col min="5" max="5" width="15.44140625" style="22" customWidth="1"/>
    <col min="6" max="16384" width="8.6640625" style="13"/>
  </cols>
  <sheetData>
    <row r="1" spans="1:5" s="4" customFormat="1" ht="16.8" x14ac:dyDescent="0.4">
      <c r="A1" s="1" t="s">
        <v>0</v>
      </c>
      <c r="B1" s="15" t="s">
        <v>1</v>
      </c>
      <c r="C1" s="1" t="s">
        <v>2</v>
      </c>
      <c r="D1" s="1" t="s">
        <v>3</v>
      </c>
      <c r="E1" s="26" t="s">
        <v>4</v>
      </c>
    </row>
    <row r="2" spans="1:5" x14ac:dyDescent="0.35">
      <c r="A2" s="13" t="s">
        <v>53</v>
      </c>
      <c r="B2" s="21">
        <v>1600</v>
      </c>
      <c r="C2" s="13" t="s">
        <v>12</v>
      </c>
      <c r="D2" s="13" t="s">
        <v>63</v>
      </c>
      <c r="E2" s="22">
        <v>44070</v>
      </c>
    </row>
    <row r="3" spans="1:5" x14ac:dyDescent="0.35">
      <c r="A3" s="13" t="s">
        <v>53</v>
      </c>
      <c r="B3" s="21">
        <v>1600</v>
      </c>
      <c r="C3" s="13" t="s">
        <v>12</v>
      </c>
      <c r="D3" s="13" t="s">
        <v>64</v>
      </c>
      <c r="E3" s="22">
        <v>44070</v>
      </c>
    </row>
    <row r="4" spans="1:5" x14ac:dyDescent="0.35">
      <c r="A4" s="27"/>
      <c r="B4" s="28">
        <f>SUM(B2:B3)</f>
        <v>3200</v>
      </c>
      <c r="C4" s="27"/>
      <c r="D4" s="27"/>
      <c r="E4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F8AB-DD88-49E0-A882-2FA2B2D6C6B8}">
  <dimension ref="A1:E13"/>
  <sheetViews>
    <sheetView workbookViewId="0">
      <selection activeCell="D11" sqref="D11"/>
    </sheetView>
  </sheetViews>
  <sheetFormatPr defaultColWidth="8.6640625" defaultRowHeight="15" x14ac:dyDescent="0.35"/>
  <cols>
    <col min="1" max="1" width="32.6640625" style="13" customWidth="1"/>
    <col min="2" max="2" width="15.6640625" style="13" customWidth="1"/>
    <col min="3" max="3" width="38.33203125" style="13" customWidth="1"/>
    <col min="4" max="4" width="57.33203125" style="13" customWidth="1"/>
    <col min="5" max="5" width="12" style="38" customWidth="1"/>
    <col min="6" max="16384" width="8.6640625" style="13"/>
  </cols>
  <sheetData>
    <row r="1" spans="1:5" s="4" customFormat="1" ht="16.8" x14ac:dyDescent="0.4">
      <c r="A1" s="30" t="s">
        <v>0</v>
      </c>
      <c r="B1" s="31" t="s">
        <v>1</v>
      </c>
      <c r="C1" s="30" t="s">
        <v>2</v>
      </c>
      <c r="D1" s="30" t="s">
        <v>3</v>
      </c>
      <c r="E1" s="32" t="s">
        <v>4</v>
      </c>
    </row>
    <row r="2" spans="1:5" s="35" customFormat="1" ht="27.75" customHeight="1" x14ac:dyDescent="0.35">
      <c r="A2" s="33" t="s">
        <v>24</v>
      </c>
      <c r="B2" s="34">
        <v>8050</v>
      </c>
      <c r="C2" s="35" t="s">
        <v>9</v>
      </c>
      <c r="D2" s="36" t="s">
        <v>65</v>
      </c>
      <c r="E2" s="37">
        <v>44096</v>
      </c>
    </row>
    <row r="3" spans="1:5" s="35" customFormat="1" ht="30" x14ac:dyDescent="0.35">
      <c r="A3" s="33" t="s">
        <v>66</v>
      </c>
      <c r="B3" s="34">
        <v>1421.28</v>
      </c>
      <c r="C3" s="35" t="s">
        <v>15</v>
      </c>
      <c r="D3" s="38" t="s">
        <v>67</v>
      </c>
      <c r="E3" s="37">
        <v>44092</v>
      </c>
    </row>
    <row r="4" spans="1:5" ht="26.25" customHeight="1" x14ac:dyDescent="0.35">
      <c r="A4" s="36" t="s">
        <v>68</v>
      </c>
      <c r="B4" s="34">
        <v>50500</v>
      </c>
      <c r="C4" s="13" t="s">
        <v>12</v>
      </c>
      <c r="D4" s="36" t="s">
        <v>69</v>
      </c>
      <c r="E4" s="37">
        <v>44103</v>
      </c>
    </row>
    <row r="5" spans="1:5" x14ac:dyDescent="0.35">
      <c r="A5" s="36" t="s">
        <v>70</v>
      </c>
      <c r="B5" s="34">
        <v>6495</v>
      </c>
      <c r="C5" s="13" t="s">
        <v>12</v>
      </c>
      <c r="D5" s="38" t="s">
        <v>71</v>
      </c>
      <c r="E5" s="37">
        <v>44076</v>
      </c>
    </row>
    <row r="6" spans="1:5" ht="30" x14ac:dyDescent="0.35">
      <c r="A6" s="36" t="s">
        <v>72</v>
      </c>
      <c r="B6" s="34">
        <v>995</v>
      </c>
      <c r="C6" s="13" t="s">
        <v>12</v>
      </c>
      <c r="D6" s="38"/>
      <c r="E6" s="37">
        <v>44089</v>
      </c>
    </row>
    <row r="7" spans="1:5" x14ac:dyDescent="0.35">
      <c r="A7" s="36" t="s">
        <v>73</v>
      </c>
      <c r="B7" s="34">
        <v>961.15</v>
      </c>
      <c r="C7" s="13" t="s">
        <v>12</v>
      </c>
      <c r="D7" s="39" t="s">
        <v>74</v>
      </c>
      <c r="E7" s="37">
        <v>44085</v>
      </c>
    </row>
    <row r="8" spans="1:5" x14ac:dyDescent="0.35">
      <c r="A8" s="36" t="s">
        <v>75</v>
      </c>
      <c r="B8" s="34">
        <v>2495</v>
      </c>
      <c r="C8" s="13" t="s">
        <v>12</v>
      </c>
      <c r="D8" s="39" t="s">
        <v>76</v>
      </c>
      <c r="E8" s="37">
        <v>44085</v>
      </c>
    </row>
    <row r="9" spans="1:5" x14ac:dyDescent="0.35">
      <c r="A9" s="36" t="s">
        <v>77</v>
      </c>
      <c r="B9" s="34">
        <v>1249.5</v>
      </c>
      <c r="C9" s="13" t="s">
        <v>12</v>
      </c>
      <c r="D9" s="39" t="s">
        <v>78</v>
      </c>
      <c r="E9" s="37">
        <v>44096</v>
      </c>
    </row>
    <row r="10" spans="1:5" x14ac:dyDescent="0.35">
      <c r="A10" s="36" t="s">
        <v>77</v>
      </c>
      <c r="B10" s="34">
        <v>1249.5</v>
      </c>
      <c r="C10" s="13" t="s">
        <v>12</v>
      </c>
      <c r="D10" s="39" t="s">
        <v>78</v>
      </c>
      <c r="E10" s="37">
        <v>44096</v>
      </c>
    </row>
    <row r="11" spans="1:5" ht="30" x14ac:dyDescent="0.35">
      <c r="A11" s="36" t="s">
        <v>79</v>
      </c>
      <c r="B11" s="34">
        <v>3000</v>
      </c>
      <c r="C11" s="13" t="s">
        <v>80</v>
      </c>
      <c r="D11" s="38" t="s">
        <v>81</v>
      </c>
      <c r="E11" s="37">
        <v>44099</v>
      </c>
    </row>
    <row r="12" spans="1:5" ht="30" x14ac:dyDescent="0.35">
      <c r="A12" s="36" t="s">
        <v>82</v>
      </c>
      <c r="B12" s="34">
        <v>6164.5</v>
      </c>
      <c r="C12" s="13" t="s">
        <v>15</v>
      </c>
      <c r="D12" s="38" t="s">
        <v>83</v>
      </c>
      <c r="E12" s="37">
        <v>44103</v>
      </c>
    </row>
    <row r="13" spans="1:5" x14ac:dyDescent="0.35">
      <c r="A13" s="27"/>
      <c r="B13" s="28">
        <f>SUM(B2:B12)</f>
        <v>82580.929999999993</v>
      </c>
      <c r="C13" s="27"/>
      <c r="D13" s="27"/>
      <c r="E13" s="4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9FE0-E87C-44E3-B352-A3FED30A6F88}">
  <dimension ref="A1:E9"/>
  <sheetViews>
    <sheetView workbookViewId="0">
      <selection activeCell="B2" sqref="B2"/>
    </sheetView>
  </sheetViews>
  <sheetFormatPr defaultColWidth="8.6640625" defaultRowHeight="15" x14ac:dyDescent="0.35"/>
  <cols>
    <col min="1" max="1" width="16.6640625" style="13" bestFit="1" customWidth="1"/>
    <col min="2" max="2" width="16.6640625" style="13" customWidth="1"/>
    <col min="3" max="3" width="40.44140625" style="13" customWidth="1"/>
    <col min="4" max="4" width="54.44140625" style="13" customWidth="1"/>
    <col min="5" max="5" width="12.5546875" style="13" customWidth="1"/>
    <col min="6" max="16384" width="8.6640625" style="13"/>
  </cols>
  <sheetData>
    <row r="1" spans="1:5" ht="16.8" x14ac:dyDescent="0.4">
      <c r="A1" s="1" t="s">
        <v>0</v>
      </c>
      <c r="B1" s="15" t="s">
        <v>1</v>
      </c>
      <c r="C1" s="1" t="s">
        <v>2</v>
      </c>
      <c r="D1" s="1" t="s">
        <v>3</v>
      </c>
      <c r="E1" s="26" t="s">
        <v>4</v>
      </c>
    </row>
    <row r="2" spans="1:5" x14ac:dyDescent="0.35">
      <c r="A2" s="13" t="s">
        <v>84</v>
      </c>
      <c r="B2" s="41">
        <v>1605</v>
      </c>
      <c r="C2" s="13" t="s">
        <v>12</v>
      </c>
      <c r="D2" s="13" t="s">
        <v>85</v>
      </c>
      <c r="E2" s="22">
        <v>44106</v>
      </c>
    </row>
    <row r="3" spans="1:5" x14ac:dyDescent="0.35">
      <c r="A3" s="13" t="s">
        <v>53</v>
      </c>
      <c r="B3" s="41">
        <v>1350</v>
      </c>
      <c r="C3" s="13" t="s">
        <v>12</v>
      </c>
      <c r="D3" s="13" t="s">
        <v>86</v>
      </c>
      <c r="E3" s="22">
        <v>44106</v>
      </c>
    </row>
    <row r="4" spans="1:5" x14ac:dyDescent="0.35">
      <c r="A4" s="13" t="s">
        <v>87</v>
      </c>
      <c r="B4" s="41">
        <v>833</v>
      </c>
      <c r="C4" s="13" t="s">
        <v>12</v>
      </c>
      <c r="D4" s="13" t="s">
        <v>88</v>
      </c>
      <c r="E4" s="22">
        <v>44106</v>
      </c>
    </row>
    <row r="5" spans="1:5" ht="30" x14ac:dyDescent="0.35">
      <c r="A5" s="42" t="s">
        <v>24</v>
      </c>
      <c r="B5" s="43">
        <v>8050</v>
      </c>
      <c r="C5" s="42" t="s">
        <v>9</v>
      </c>
      <c r="D5" s="36" t="s">
        <v>65</v>
      </c>
      <c r="E5" s="22">
        <v>44125</v>
      </c>
    </row>
    <row r="6" spans="1:5" x14ac:dyDescent="0.35">
      <c r="A6" s="42" t="s">
        <v>89</v>
      </c>
      <c r="B6" s="43">
        <v>860</v>
      </c>
      <c r="C6" s="42" t="s">
        <v>15</v>
      </c>
      <c r="D6" s="13" t="s">
        <v>90</v>
      </c>
      <c r="E6" s="22">
        <v>44106</v>
      </c>
    </row>
    <row r="7" spans="1:5" x14ac:dyDescent="0.35">
      <c r="A7" s="42" t="s">
        <v>91</v>
      </c>
      <c r="B7" s="43">
        <v>20000</v>
      </c>
      <c r="C7" s="42" t="s">
        <v>6</v>
      </c>
      <c r="D7" s="13" t="s">
        <v>92</v>
      </c>
      <c r="E7" s="22">
        <v>44112</v>
      </c>
    </row>
    <row r="8" spans="1:5" x14ac:dyDescent="0.35">
      <c r="A8" s="42" t="s">
        <v>93</v>
      </c>
      <c r="B8" s="43">
        <v>2757.5</v>
      </c>
      <c r="C8" s="42" t="s">
        <v>6</v>
      </c>
      <c r="D8" s="13" t="s">
        <v>94</v>
      </c>
      <c r="E8" s="22">
        <v>44113</v>
      </c>
    </row>
    <row r="9" spans="1:5" x14ac:dyDescent="0.35">
      <c r="A9" s="17"/>
      <c r="B9" s="44">
        <f>SUM(B2:B8)</f>
        <v>35455.5</v>
      </c>
      <c r="C9" s="17"/>
      <c r="D9" s="17"/>
      <c r="E9" s="4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7C0C1-E2CE-40C5-8C88-508C8A8F5EFE}">
  <dimension ref="A1:E14"/>
  <sheetViews>
    <sheetView workbookViewId="0">
      <selection activeCell="C12" sqref="C12"/>
    </sheetView>
  </sheetViews>
  <sheetFormatPr defaultColWidth="8.6640625" defaultRowHeight="15" x14ac:dyDescent="0.35"/>
  <cols>
    <col min="1" max="1" width="49.33203125" style="13" bestFit="1" customWidth="1"/>
    <col min="2" max="2" width="12.5546875" style="21" bestFit="1" customWidth="1"/>
    <col min="3" max="3" width="36" style="13" bestFit="1" customWidth="1"/>
    <col min="4" max="4" width="56.33203125" style="13" customWidth="1"/>
    <col min="5" max="5" width="10.5546875" style="13" bestFit="1" customWidth="1"/>
    <col min="6" max="16384" width="8.6640625" style="13"/>
  </cols>
  <sheetData>
    <row r="1" spans="1:5" ht="16.8" x14ac:dyDescent="0.4">
      <c r="A1" s="1" t="s">
        <v>0</v>
      </c>
      <c r="B1" s="15" t="s">
        <v>1</v>
      </c>
      <c r="C1" s="1" t="s">
        <v>2</v>
      </c>
      <c r="D1" s="1" t="s">
        <v>3</v>
      </c>
      <c r="E1" s="26" t="s">
        <v>4</v>
      </c>
    </row>
    <row r="2" spans="1:5" x14ac:dyDescent="0.35">
      <c r="A2" s="13" t="s">
        <v>66</v>
      </c>
      <c r="B2" s="21">
        <v>2250</v>
      </c>
      <c r="C2" s="13" t="s">
        <v>15</v>
      </c>
      <c r="D2" s="13" t="s">
        <v>95</v>
      </c>
      <c r="E2" s="22">
        <v>44162</v>
      </c>
    </row>
    <row r="3" spans="1:5" x14ac:dyDescent="0.35">
      <c r="A3" s="13" t="s">
        <v>93</v>
      </c>
      <c r="B3" s="21">
        <v>3931</v>
      </c>
      <c r="C3" s="13" t="s">
        <v>6</v>
      </c>
      <c r="D3" s="13" t="s">
        <v>94</v>
      </c>
      <c r="E3" s="22">
        <v>44137</v>
      </c>
    </row>
    <row r="4" spans="1:5" ht="30" x14ac:dyDescent="0.35">
      <c r="A4" s="13" t="s">
        <v>96</v>
      </c>
      <c r="B4" s="21">
        <v>3000</v>
      </c>
      <c r="C4" s="13" t="s">
        <v>15</v>
      </c>
      <c r="D4" s="36" t="s">
        <v>97</v>
      </c>
      <c r="E4" s="22">
        <v>44138</v>
      </c>
    </row>
    <row r="5" spans="1:5" x14ac:dyDescent="0.35">
      <c r="A5" s="13" t="s">
        <v>93</v>
      </c>
      <c r="B5" s="21">
        <v>786.5</v>
      </c>
      <c r="C5" s="13" t="s">
        <v>6</v>
      </c>
      <c r="D5" s="13" t="s">
        <v>94</v>
      </c>
      <c r="E5" s="22">
        <v>44146</v>
      </c>
    </row>
    <row r="6" spans="1:5" x14ac:dyDescent="0.35">
      <c r="A6" s="13" t="s">
        <v>73</v>
      </c>
      <c r="B6" s="21">
        <v>1537.85</v>
      </c>
      <c r="C6" s="13" t="s">
        <v>12</v>
      </c>
      <c r="D6" s="13" t="s">
        <v>98</v>
      </c>
      <c r="E6" s="22">
        <v>44161</v>
      </c>
    </row>
    <row r="7" spans="1:5" x14ac:dyDescent="0.35">
      <c r="A7" s="13" t="s">
        <v>8</v>
      </c>
      <c r="B7" s="21">
        <v>818</v>
      </c>
      <c r="C7" s="13" t="s">
        <v>15</v>
      </c>
      <c r="D7" s="13" t="s">
        <v>99</v>
      </c>
      <c r="E7" s="22">
        <v>44137</v>
      </c>
    </row>
    <row r="8" spans="1:5" x14ac:dyDescent="0.35">
      <c r="A8" s="13" t="s">
        <v>79</v>
      </c>
      <c r="B8" s="21">
        <v>3000</v>
      </c>
      <c r="C8" s="13" t="s">
        <v>47</v>
      </c>
      <c r="D8" s="13" t="s">
        <v>100</v>
      </c>
      <c r="E8" s="22">
        <v>44140</v>
      </c>
    </row>
    <row r="9" spans="1:5" x14ac:dyDescent="0.35">
      <c r="A9" s="13" t="s">
        <v>11</v>
      </c>
      <c r="B9" s="21">
        <v>3202</v>
      </c>
      <c r="C9" s="13" t="s">
        <v>12</v>
      </c>
      <c r="D9" s="13" t="s">
        <v>101</v>
      </c>
      <c r="E9" s="22">
        <v>44147</v>
      </c>
    </row>
    <row r="10" spans="1:5" ht="30" x14ac:dyDescent="0.35">
      <c r="A10" s="13" t="s">
        <v>96</v>
      </c>
      <c r="B10" s="21">
        <v>2100</v>
      </c>
      <c r="C10" s="13" t="s">
        <v>15</v>
      </c>
      <c r="D10" s="36" t="s">
        <v>102</v>
      </c>
      <c r="E10" s="22">
        <v>44148</v>
      </c>
    </row>
    <row r="11" spans="1:5" x14ac:dyDescent="0.35">
      <c r="A11" s="13" t="s">
        <v>96</v>
      </c>
      <c r="B11" s="21">
        <v>850</v>
      </c>
      <c r="C11" s="13" t="s">
        <v>20</v>
      </c>
      <c r="D11" s="36" t="s">
        <v>103</v>
      </c>
      <c r="E11" s="22">
        <v>44153</v>
      </c>
    </row>
    <row r="12" spans="1:5" x14ac:dyDescent="0.35">
      <c r="A12" s="13" t="s">
        <v>79</v>
      </c>
      <c r="B12" s="21">
        <v>2710</v>
      </c>
      <c r="C12" s="13" t="s">
        <v>47</v>
      </c>
      <c r="D12" s="13" t="s">
        <v>104</v>
      </c>
      <c r="E12" s="22">
        <v>44159</v>
      </c>
    </row>
    <row r="13" spans="1:5" ht="45" x14ac:dyDescent="0.35">
      <c r="A13" s="13" t="s">
        <v>61</v>
      </c>
      <c r="B13" s="21">
        <v>2310</v>
      </c>
      <c r="C13" s="13" t="s">
        <v>12</v>
      </c>
      <c r="D13" s="36" t="s">
        <v>105</v>
      </c>
      <c r="E13" s="22">
        <v>44158</v>
      </c>
    </row>
    <row r="14" spans="1:5" x14ac:dyDescent="0.35">
      <c r="A14" s="17"/>
      <c r="B14" s="46">
        <f>SUM(B2:B13)</f>
        <v>26495.35</v>
      </c>
      <c r="C14" s="17"/>
      <c r="D14" s="17"/>
      <c r="E14" s="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62266-FC6D-4C7B-B366-64CA6ADA4E52}">
  <dimension ref="A1:E12"/>
  <sheetViews>
    <sheetView workbookViewId="0">
      <selection activeCell="D24" sqref="D24:D25"/>
    </sheetView>
  </sheetViews>
  <sheetFormatPr defaultColWidth="8.6640625" defaultRowHeight="15" x14ac:dyDescent="0.35"/>
  <cols>
    <col min="1" max="1" width="41.6640625" style="13" bestFit="1" customWidth="1"/>
    <col min="2" max="2" width="11.44140625" style="13" bestFit="1" customWidth="1"/>
    <col min="3" max="3" width="33.44140625" style="13" bestFit="1" customWidth="1"/>
    <col min="4" max="4" width="48.6640625" style="13" customWidth="1"/>
    <col min="5" max="5" width="10.5546875" style="13" bestFit="1" customWidth="1"/>
    <col min="6" max="16384" width="8.6640625" style="13"/>
  </cols>
  <sheetData>
    <row r="1" spans="1:5" ht="16.8" x14ac:dyDescent="0.4">
      <c r="A1" s="1" t="s">
        <v>0</v>
      </c>
      <c r="B1" s="15" t="s">
        <v>1</v>
      </c>
      <c r="C1" s="1" t="s">
        <v>2</v>
      </c>
      <c r="D1" s="1" t="s">
        <v>3</v>
      </c>
      <c r="E1" s="26" t="s">
        <v>4</v>
      </c>
    </row>
    <row r="2" spans="1:5" x14ac:dyDescent="0.35">
      <c r="A2" s="13" t="s">
        <v>24</v>
      </c>
      <c r="B2" s="47">
        <v>1865.82</v>
      </c>
      <c r="C2" s="13" t="s">
        <v>20</v>
      </c>
      <c r="D2" s="13" t="s">
        <v>106</v>
      </c>
      <c r="E2" s="22">
        <v>44173</v>
      </c>
    </row>
    <row r="3" spans="1:5" x14ac:dyDescent="0.35">
      <c r="A3" s="13" t="s">
        <v>24</v>
      </c>
      <c r="B3" s="47">
        <v>4183.3</v>
      </c>
      <c r="C3" s="13" t="s">
        <v>20</v>
      </c>
      <c r="D3" s="13" t="s">
        <v>107</v>
      </c>
      <c r="E3" s="22">
        <v>44173</v>
      </c>
    </row>
    <row r="4" spans="1:5" x14ac:dyDescent="0.35">
      <c r="A4" s="13" t="s">
        <v>73</v>
      </c>
      <c r="B4" s="47">
        <v>7000</v>
      </c>
      <c r="C4" s="13" t="s">
        <v>12</v>
      </c>
      <c r="D4" s="13" t="s">
        <v>108</v>
      </c>
      <c r="E4" s="22">
        <v>44167</v>
      </c>
    </row>
    <row r="5" spans="1:5" x14ac:dyDescent="0.35">
      <c r="A5" s="13" t="s">
        <v>109</v>
      </c>
      <c r="B5" s="47">
        <v>1100</v>
      </c>
      <c r="C5" s="13" t="s">
        <v>20</v>
      </c>
      <c r="D5" s="13" t="s">
        <v>110</v>
      </c>
      <c r="E5" s="22">
        <v>44174</v>
      </c>
    </row>
    <row r="6" spans="1:5" x14ac:dyDescent="0.35">
      <c r="A6" s="13" t="s">
        <v>111</v>
      </c>
      <c r="B6" s="47">
        <v>5926.5</v>
      </c>
      <c r="C6" s="13" t="s">
        <v>12</v>
      </c>
      <c r="D6" s="13" t="s">
        <v>112</v>
      </c>
      <c r="E6" s="22">
        <v>44187</v>
      </c>
    </row>
    <row r="7" spans="1:5" x14ac:dyDescent="0.35">
      <c r="A7" s="13" t="s">
        <v>113</v>
      </c>
      <c r="B7" s="47">
        <v>1785</v>
      </c>
      <c r="C7" s="13" t="s">
        <v>12</v>
      </c>
      <c r="D7" s="13" t="s">
        <v>114</v>
      </c>
      <c r="E7" s="22">
        <v>44187</v>
      </c>
    </row>
    <row r="8" spans="1:5" x14ac:dyDescent="0.35">
      <c r="A8" s="13" t="s">
        <v>75</v>
      </c>
      <c r="B8" s="47">
        <v>3850</v>
      </c>
      <c r="C8" s="13" t="s">
        <v>12</v>
      </c>
      <c r="D8" s="48"/>
      <c r="E8" s="22">
        <v>44187</v>
      </c>
    </row>
    <row r="9" spans="1:5" ht="45" x14ac:dyDescent="0.35">
      <c r="A9" s="13" t="s">
        <v>115</v>
      </c>
      <c r="B9" s="47">
        <v>9400</v>
      </c>
      <c r="C9" s="13" t="s">
        <v>12</v>
      </c>
      <c r="D9" s="36" t="s">
        <v>116</v>
      </c>
      <c r="E9" s="22">
        <v>44167</v>
      </c>
    </row>
    <row r="10" spans="1:5" ht="45" x14ac:dyDescent="0.35">
      <c r="A10" s="13" t="s">
        <v>117</v>
      </c>
      <c r="B10" s="47">
        <v>16800</v>
      </c>
      <c r="C10" s="13" t="s">
        <v>12</v>
      </c>
      <c r="D10" s="36" t="s">
        <v>118</v>
      </c>
      <c r="E10" s="22">
        <v>44167</v>
      </c>
    </row>
    <row r="11" spans="1:5" x14ac:dyDescent="0.35">
      <c r="A11" s="13" t="s">
        <v>119</v>
      </c>
      <c r="B11" s="47">
        <v>19755</v>
      </c>
      <c r="C11" s="13" t="s">
        <v>12</v>
      </c>
      <c r="D11" s="13" t="s">
        <v>120</v>
      </c>
      <c r="E11" s="22">
        <v>44180</v>
      </c>
    </row>
    <row r="12" spans="1:5" x14ac:dyDescent="0.35">
      <c r="A12" s="17"/>
      <c r="B12" s="49">
        <f>SUM(B2:B11)</f>
        <v>71665.62</v>
      </c>
      <c r="C12" s="17"/>
      <c r="D12" s="17"/>
      <c r="E12" s="4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36769B8408B94A9084F2DE632AD8CD" ma:contentTypeVersion="8" ma:contentTypeDescription="Create a new document." ma:contentTypeScope="" ma:versionID="119d08b879ae5591e8f320d64393a231">
  <xsd:schema xmlns:xsd="http://www.w3.org/2001/XMLSchema" xmlns:xs="http://www.w3.org/2001/XMLSchema" xmlns:p="http://schemas.microsoft.com/office/2006/metadata/properties" xmlns:ns3="b7673c86-bd94-40f4-a884-b030acfed380" xmlns:ns4="98e6c825-7b1b-4781-85e8-6d6ddedb9cda" targetNamespace="http://schemas.microsoft.com/office/2006/metadata/properties" ma:root="true" ma:fieldsID="2143dc3acba1c7c84792c2cc1899befe" ns3:_="" ns4:_="">
    <xsd:import namespace="b7673c86-bd94-40f4-a884-b030acfed380"/>
    <xsd:import namespace="98e6c825-7b1b-4781-85e8-6d6ddedb9c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73c86-bd94-40f4-a884-b030acfed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6c825-7b1b-4781-85e8-6d6ddedb9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65996C-4F11-4DCD-B778-4AC5ACE321E7}">
  <ds:schemaRefs>
    <ds:schemaRef ds:uri="http://purl.org/dc/terms/"/>
    <ds:schemaRef ds:uri="98e6c825-7b1b-4781-85e8-6d6ddedb9cd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7673c86-bd94-40f4-a884-b030acfed38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79AAFE-E83C-4BEE-AC2C-8D0AF62AD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73c86-bd94-40f4-a884-b030acfed380"/>
    <ds:schemaRef ds:uri="98e6c825-7b1b-4781-85e8-6d6ddedb9c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023CBF-705F-45A1-9B09-3D5AC83CAB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</vt:lpstr>
      <vt:lpstr>May </vt:lpstr>
      <vt:lpstr>June </vt:lpstr>
      <vt:lpstr>July </vt:lpstr>
      <vt:lpstr>August</vt:lpstr>
      <vt:lpstr>September</vt:lpstr>
      <vt:lpstr>October</vt:lpstr>
      <vt:lpstr>November </vt:lpstr>
      <vt:lpstr>December </vt:lpstr>
      <vt:lpstr>January </vt:lpstr>
      <vt:lpstr>February </vt:lpstr>
      <vt:lpstr>March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Botmeh</dc:creator>
  <cp:keywords/>
  <dc:description/>
  <cp:lastModifiedBy>Elizabeth Botmeh</cp:lastModifiedBy>
  <cp:revision/>
  <dcterms:created xsi:type="dcterms:W3CDTF">2020-04-29T09:27:41Z</dcterms:created>
  <dcterms:modified xsi:type="dcterms:W3CDTF">2021-04-09T16:13:06Z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0x0101008036769B8408B94A9084F2DE632AD8CD</vt:lpwstr>
  </property>
</Properties>
</file>